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popova/Desktop/"/>
    </mc:Choice>
  </mc:AlternateContent>
  <xr:revisionPtr revIDLastSave="0" documentId="8_{C4B5CE47-FDDA-A34E-B248-C4D820BC1BE0}" xr6:coauthVersionLast="47" xr6:coauthVersionMax="47" xr10:uidLastSave="{00000000-0000-0000-0000-000000000000}"/>
  <bookViews>
    <workbookView xWindow="-80" yWindow="460" windowWidth="28800" windowHeight="16420" tabRatio="986" xr2:uid="{00000000-000D-0000-FFFF-FFFF00000000}"/>
  </bookViews>
  <sheets>
    <sheet name="KMetStat" sheetId="1" r:id="rId1"/>
    <sheet name="Output Tab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93" i="1" l="1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A10" i="2"/>
  <c r="A9" i="2"/>
  <c r="A8" i="2"/>
  <c r="A7" i="2"/>
  <c r="A6" i="2"/>
  <c r="A5" i="2"/>
  <c r="A4" i="2"/>
  <c r="A3" i="2"/>
  <c r="B347" i="1" l="1"/>
  <c r="B348" i="1" s="1"/>
  <c r="J329" i="1" s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B303" i="1"/>
  <c r="B304" i="1" s="1"/>
  <c r="J285" i="1" s="1"/>
  <c r="E300" i="1"/>
  <c r="E299" i="1"/>
  <c r="E298" i="1"/>
  <c r="E297" i="1"/>
  <c r="E296" i="1"/>
  <c r="E295" i="1"/>
  <c r="E294" i="1"/>
  <c r="E293" i="1"/>
  <c r="E292" i="1"/>
  <c r="E291" i="1"/>
  <c r="F291" i="1" s="1"/>
  <c r="E290" i="1"/>
  <c r="E289" i="1"/>
  <c r="F289" i="1" s="1"/>
  <c r="E288" i="1"/>
  <c r="E287" i="1"/>
  <c r="E286" i="1"/>
  <c r="E285" i="1"/>
  <c r="E284" i="1"/>
  <c r="E283" i="1"/>
  <c r="E282" i="1"/>
  <c r="E281" i="1"/>
  <c r="E280" i="1"/>
  <c r="E279" i="1"/>
  <c r="F279" i="1" s="1"/>
  <c r="E278" i="1"/>
  <c r="E277" i="1"/>
  <c r="E276" i="1"/>
  <c r="E275" i="1"/>
  <c r="E274" i="1"/>
  <c r="E273" i="1"/>
  <c r="F273" i="1" s="1"/>
  <c r="E272" i="1"/>
  <c r="E271" i="1"/>
  <c r="F271" i="1" s="1"/>
  <c r="E270" i="1"/>
  <c r="E269" i="1"/>
  <c r="B259" i="1"/>
  <c r="B260" i="1" s="1"/>
  <c r="J241" i="1" s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B215" i="1"/>
  <c r="B216" i="1" s="1"/>
  <c r="J197" i="1" s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F189" i="1" s="1"/>
  <c r="E188" i="1"/>
  <c r="E187" i="1"/>
  <c r="E186" i="1"/>
  <c r="E185" i="1"/>
  <c r="E184" i="1"/>
  <c r="E183" i="1"/>
  <c r="E182" i="1"/>
  <c r="E181" i="1"/>
  <c r="F181" i="1" s="1"/>
  <c r="B171" i="1"/>
  <c r="B172" i="1" s="1"/>
  <c r="J153" i="1" s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B127" i="1"/>
  <c r="B128" i="1" s="1"/>
  <c r="J109" i="1" s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B41" i="1"/>
  <c r="B42" i="1" s="1"/>
  <c r="J23" i="1" s="1"/>
  <c r="R3" i="2" s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F239" i="1" l="1"/>
  <c r="F299" i="1"/>
  <c r="F187" i="1"/>
  <c r="F195" i="1"/>
  <c r="F151" i="1"/>
  <c r="F159" i="1"/>
  <c r="G159" i="1" s="1"/>
  <c r="J148" i="1" s="1"/>
  <c r="F245" i="1"/>
  <c r="F253" i="1"/>
  <c r="F315" i="1"/>
  <c r="F323" i="1"/>
  <c r="F331" i="1"/>
  <c r="G331" i="1" s="1"/>
  <c r="J322" i="1" s="1"/>
  <c r="F339" i="1"/>
  <c r="F247" i="1"/>
  <c r="F269" i="1"/>
  <c r="F293" i="1"/>
  <c r="F185" i="1"/>
  <c r="F255" i="1"/>
  <c r="F13" i="1"/>
  <c r="F21" i="1"/>
  <c r="F29" i="1"/>
  <c r="F165" i="1"/>
  <c r="F227" i="1"/>
  <c r="F235" i="1"/>
  <c r="F251" i="1"/>
  <c r="F193" i="1"/>
  <c r="F201" i="1"/>
  <c r="G201" i="1" s="1"/>
  <c r="J191" i="1" s="1"/>
  <c r="F243" i="1"/>
  <c r="F277" i="1"/>
  <c r="F285" i="1"/>
  <c r="F319" i="1"/>
  <c r="F327" i="1"/>
  <c r="F335" i="1"/>
  <c r="F343" i="1"/>
  <c r="F329" i="1"/>
  <c r="G329" i="1" s="1"/>
  <c r="J321" i="1" s="1"/>
  <c r="F153" i="1"/>
  <c r="F167" i="1"/>
  <c r="F145" i="1"/>
  <c r="F161" i="1"/>
  <c r="F139" i="1"/>
  <c r="F147" i="1"/>
  <c r="G147" i="1" s="1"/>
  <c r="J142" i="1" s="1"/>
  <c r="F155" i="1"/>
  <c r="F163" i="1"/>
  <c r="F197" i="1"/>
  <c r="G197" i="1" s="1"/>
  <c r="J189" i="1" s="1"/>
  <c r="F225" i="1"/>
  <c r="F241" i="1"/>
  <c r="F313" i="1"/>
  <c r="F321" i="1"/>
  <c r="F137" i="1"/>
  <c r="F53" i="1"/>
  <c r="F61" i="1"/>
  <c r="F69" i="1"/>
  <c r="G69" i="1" s="1"/>
  <c r="F77" i="1"/>
  <c r="G77" i="1" s="1"/>
  <c r="F183" i="1"/>
  <c r="F199" i="1"/>
  <c r="F207" i="1"/>
  <c r="F283" i="1"/>
  <c r="F205" i="1"/>
  <c r="G189" i="1" s="1"/>
  <c r="J185" i="1" s="1"/>
  <c r="F295" i="1"/>
  <c r="G295" i="1" s="1"/>
  <c r="J282" i="1" s="1"/>
  <c r="F337" i="1"/>
  <c r="F297" i="1"/>
  <c r="F149" i="1"/>
  <c r="F157" i="1"/>
  <c r="G157" i="1" s="1"/>
  <c r="J147" i="1" s="1"/>
  <c r="F317" i="1"/>
  <c r="F325" i="1"/>
  <c r="F209" i="1"/>
  <c r="G209" i="1" s="1"/>
  <c r="J195" i="1" s="1"/>
  <c r="F73" i="1"/>
  <c r="F203" i="1"/>
  <c r="F211" i="1"/>
  <c r="F229" i="1"/>
  <c r="F249" i="1"/>
  <c r="F287" i="1"/>
  <c r="F141" i="1"/>
  <c r="F333" i="1"/>
  <c r="F341" i="1"/>
  <c r="G341" i="1" s="1"/>
  <c r="J327" i="1" s="1"/>
  <c r="F191" i="1"/>
  <c r="F237" i="1"/>
  <c r="F281" i="1"/>
  <c r="G269" i="1" s="1"/>
  <c r="J269" i="1" s="1"/>
  <c r="F143" i="1"/>
  <c r="G151" i="1" s="1"/>
  <c r="J144" i="1" s="1"/>
  <c r="F275" i="1"/>
  <c r="F233" i="1"/>
  <c r="G253" i="1" s="1"/>
  <c r="J239" i="1" s="1"/>
  <c r="F231" i="1"/>
  <c r="G343" i="1"/>
  <c r="J328" i="1" s="1"/>
  <c r="F11" i="1"/>
  <c r="F19" i="1"/>
  <c r="F27" i="1"/>
  <c r="F55" i="1"/>
  <c r="F71" i="1"/>
  <c r="G71" i="1" s="1"/>
  <c r="F37" i="1"/>
  <c r="F75" i="1"/>
  <c r="G75" i="1" s="1"/>
  <c r="F95" i="1"/>
  <c r="F103" i="1"/>
  <c r="F111" i="1"/>
  <c r="F121" i="1"/>
  <c r="F9" i="1"/>
  <c r="F93" i="1"/>
  <c r="F101" i="1"/>
  <c r="F109" i="1"/>
  <c r="F117" i="1"/>
  <c r="F119" i="1"/>
  <c r="F97" i="1"/>
  <c r="F105" i="1"/>
  <c r="F113" i="1"/>
  <c r="F7" i="1"/>
  <c r="F79" i="1"/>
  <c r="G79" i="1" s="1"/>
  <c r="F99" i="1"/>
  <c r="F107" i="1"/>
  <c r="F115" i="1"/>
  <c r="F123" i="1"/>
  <c r="F51" i="1"/>
  <c r="G51" i="1" s="1"/>
  <c r="F59" i="1"/>
  <c r="F67" i="1"/>
  <c r="F63" i="1"/>
  <c r="G63" i="1" s="1"/>
  <c r="F49" i="1"/>
  <c r="F57" i="1"/>
  <c r="G57" i="1" s="1"/>
  <c r="F65" i="1"/>
  <c r="G65" i="1" s="1"/>
  <c r="F23" i="1"/>
  <c r="F25" i="1"/>
  <c r="F35" i="1"/>
  <c r="F15" i="1"/>
  <c r="F31" i="1"/>
  <c r="F17" i="1"/>
  <c r="F33" i="1"/>
  <c r="G61" i="1" l="1"/>
  <c r="G73" i="1"/>
  <c r="G49" i="1"/>
  <c r="G53" i="1"/>
  <c r="J51" i="1" s="1"/>
  <c r="D4" i="2" s="1"/>
  <c r="G67" i="1"/>
  <c r="J58" i="1" s="1"/>
  <c r="K4" i="2" s="1"/>
  <c r="G59" i="1"/>
  <c r="J54" i="1" s="1"/>
  <c r="G4" i="2" s="1"/>
  <c r="G55" i="1"/>
  <c r="J52" i="1" s="1"/>
  <c r="E4" i="2" s="1"/>
  <c r="G143" i="1"/>
  <c r="J140" i="1" s="1"/>
  <c r="J60" i="1"/>
  <c r="M4" i="2" s="1"/>
  <c r="G185" i="1"/>
  <c r="J183" i="1" s="1"/>
  <c r="G323" i="1"/>
  <c r="J318" i="1" s="1"/>
  <c r="G325" i="1"/>
  <c r="J319" i="1" s="1"/>
  <c r="G193" i="1"/>
  <c r="J187" i="1" s="1"/>
  <c r="G315" i="1"/>
  <c r="J314" i="1" s="1"/>
  <c r="G333" i="1"/>
  <c r="J323" i="1" s="1"/>
  <c r="G335" i="1"/>
  <c r="J324" i="1" s="1"/>
  <c r="G317" i="1"/>
  <c r="J315" i="1" s="1"/>
  <c r="G337" i="1"/>
  <c r="J325" i="1" s="1"/>
  <c r="G167" i="1"/>
  <c r="J152" i="1" s="1"/>
  <c r="G339" i="1"/>
  <c r="J326" i="1" s="1"/>
  <c r="G327" i="1"/>
  <c r="J320" i="1" s="1"/>
  <c r="G149" i="1"/>
  <c r="J143" i="1" s="1"/>
  <c r="G313" i="1"/>
  <c r="J313" i="1" s="1"/>
  <c r="G319" i="1"/>
  <c r="J316" i="1" s="1"/>
  <c r="G321" i="1"/>
  <c r="J317" i="1" s="1"/>
  <c r="G187" i="1"/>
  <c r="J184" i="1" s="1"/>
  <c r="G211" i="1"/>
  <c r="J196" i="1" s="1"/>
  <c r="G183" i="1"/>
  <c r="J182" i="1" s="1"/>
  <c r="G285" i="1"/>
  <c r="J277" i="1" s="1"/>
  <c r="G165" i="1"/>
  <c r="J151" i="1" s="1"/>
  <c r="G251" i="1"/>
  <c r="J238" i="1" s="1"/>
  <c r="G191" i="1"/>
  <c r="J186" i="1" s="1"/>
  <c r="G203" i="1"/>
  <c r="J192" i="1" s="1"/>
  <c r="G181" i="1"/>
  <c r="J181" i="1" s="1"/>
  <c r="G195" i="1"/>
  <c r="J188" i="1" s="1"/>
  <c r="G205" i="1"/>
  <c r="J193" i="1" s="1"/>
  <c r="G163" i="1"/>
  <c r="J150" i="1" s="1"/>
  <c r="G207" i="1"/>
  <c r="J194" i="1" s="1"/>
  <c r="G199" i="1"/>
  <c r="J190" i="1" s="1"/>
  <c r="G297" i="1"/>
  <c r="J283" i="1" s="1"/>
  <c r="G271" i="1"/>
  <c r="J270" i="1" s="1"/>
  <c r="G281" i="1"/>
  <c r="J275" i="1" s="1"/>
  <c r="G239" i="1"/>
  <c r="J232" i="1" s="1"/>
  <c r="G139" i="1"/>
  <c r="J138" i="1" s="1"/>
  <c r="G275" i="1"/>
  <c r="J272" i="1" s="1"/>
  <c r="G225" i="1"/>
  <c r="J225" i="1" s="1"/>
  <c r="G293" i="1"/>
  <c r="J281" i="1" s="1"/>
  <c r="G273" i="1"/>
  <c r="J271" i="1" s="1"/>
  <c r="G243" i="1"/>
  <c r="J234" i="1" s="1"/>
  <c r="G287" i="1"/>
  <c r="J278" i="1" s="1"/>
  <c r="G289" i="1"/>
  <c r="J279" i="1" s="1"/>
  <c r="G235" i="1"/>
  <c r="J230" i="1" s="1"/>
  <c r="G141" i="1"/>
  <c r="J139" i="1" s="1"/>
  <c r="G299" i="1"/>
  <c r="J284" i="1" s="1"/>
  <c r="G291" i="1"/>
  <c r="J280" i="1" s="1"/>
  <c r="G277" i="1"/>
  <c r="J273" i="1" s="1"/>
  <c r="J50" i="1"/>
  <c r="C4" i="2" s="1"/>
  <c r="G155" i="1"/>
  <c r="J146" i="1" s="1"/>
  <c r="G279" i="1"/>
  <c r="J274" i="1" s="1"/>
  <c r="G283" i="1"/>
  <c r="J276" i="1" s="1"/>
  <c r="G241" i="1"/>
  <c r="J233" i="1" s="1"/>
  <c r="G137" i="1"/>
  <c r="J137" i="1" s="1"/>
  <c r="G229" i="1"/>
  <c r="J227" i="1" s="1"/>
  <c r="G227" i="1"/>
  <c r="J226" i="1" s="1"/>
  <c r="G249" i="1"/>
  <c r="J237" i="1" s="1"/>
  <c r="J59" i="1"/>
  <c r="L4" i="2" s="1"/>
  <c r="G255" i="1"/>
  <c r="J240" i="1" s="1"/>
  <c r="G237" i="1"/>
  <c r="J231" i="1" s="1"/>
  <c r="G245" i="1"/>
  <c r="J235" i="1" s="1"/>
  <c r="J53" i="1"/>
  <c r="F4" i="2" s="1"/>
  <c r="G153" i="1"/>
  <c r="J145" i="1" s="1"/>
  <c r="J49" i="1"/>
  <c r="B4" i="2" s="1"/>
  <c r="J62" i="1"/>
  <c r="O4" i="2" s="1"/>
  <c r="J61" i="1"/>
  <c r="N4" i="2" s="1"/>
  <c r="G145" i="1"/>
  <c r="J141" i="1" s="1"/>
  <c r="G247" i="1"/>
  <c r="J236" i="1" s="1"/>
  <c r="G233" i="1"/>
  <c r="J229" i="1" s="1"/>
  <c r="J56" i="1"/>
  <c r="I4" i="2" s="1"/>
  <c r="J64" i="1"/>
  <c r="Q4" i="2" s="1"/>
  <c r="G161" i="1"/>
  <c r="J149" i="1" s="1"/>
  <c r="G231" i="1"/>
  <c r="J228" i="1" s="1"/>
  <c r="G33" i="1"/>
  <c r="G13" i="1"/>
  <c r="G107" i="1"/>
  <c r="J100" i="1" s="1"/>
  <c r="G95" i="1"/>
  <c r="J94" i="1" s="1"/>
  <c r="G121" i="1"/>
  <c r="J107" i="1" s="1"/>
  <c r="G119" i="1"/>
  <c r="J106" i="1" s="1"/>
  <c r="G109" i="1"/>
  <c r="J101" i="1" s="1"/>
  <c r="J93" i="1"/>
  <c r="B5" i="2" s="1"/>
  <c r="G113" i="1"/>
  <c r="J103" i="1" s="1"/>
  <c r="G103" i="1"/>
  <c r="J98" i="1" s="1"/>
  <c r="G101" i="1"/>
  <c r="J97" i="1" s="1"/>
  <c r="G115" i="1"/>
  <c r="J104" i="1" s="1"/>
  <c r="G111" i="1"/>
  <c r="J102" i="1" s="1"/>
  <c r="G123" i="1"/>
  <c r="J108" i="1" s="1"/>
  <c r="G105" i="1"/>
  <c r="J99" i="1" s="1"/>
  <c r="G117" i="1"/>
  <c r="J105" i="1" s="1"/>
  <c r="G97" i="1"/>
  <c r="J95" i="1" s="1"/>
  <c r="G99" i="1"/>
  <c r="J96" i="1" s="1"/>
  <c r="G17" i="1"/>
  <c r="G21" i="1"/>
  <c r="G19" i="1"/>
  <c r="G35" i="1"/>
  <c r="G9" i="1"/>
  <c r="G11" i="1"/>
  <c r="J63" i="1"/>
  <c r="P4" i="2" s="1"/>
  <c r="G7" i="1"/>
  <c r="G23" i="1"/>
  <c r="J55" i="1"/>
  <c r="H4" i="2" s="1"/>
  <c r="G31" i="1"/>
  <c r="G37" i="1"/>
  <c r="G27" i="1"/>
  <c r="G15" i="1"/>
  <c r="G29" i="1"/>
  <c r="G25" i="1"/>
  <c r="J57" i="1"/>
  <c r="J4" i="2" s="1"/>
  <c r="B83" i="1" l="1"/>
  <c r="B84" i="1" s="1"/>
  <c r="J65" i="1" s="1"/>
  <c r="R4" i="2" s="1"/>
  <c r="J8" i="1" l="1"/>
  <c r="C3" i="2" s="1"/>
  <c r="J9" i="1" l="1"/>
  <c r="D3" i="2" s="1"/>
  <c r="J10" i="1"/>
  <c r="E3" i="2" s="1"/>
  <c r="J20" i="1"/>
  <c r="O3" i="2" s="1"/>
  <c r="J21" i="1"/>
  <c r="P3" i="2" s="1"/>
  <c r="J12" i="1"/>
  <c r="G3" i="2" s="1"/>
  <c r="J16" i="1"/>
  <c r="K3" i="2" s="1"/>
  <c r="J15" i="1"/>
  <c r="J3" i="2" s="1"/>
  <c r="J19" i="1"/>
  <c r="N3" i="2" s="1"/>
  <c r="J18" i="1"/>
  <c r="M3" i="2" s="1"/>
  <c r="J13" i="1"/>
  <c r="H3" i="2" s="1"/>
  <c r="J11" i="1"/>
  <c r="F3" i="2" s="1"/>
  <c r="J22" i="1"/>
  <c r="Q3" i="2" s="1"/>
  <c r="J17" i="1"/>
  <c r="L3" i="2" s="1"/>
  <c r="J14" i="1"/>
  <c r="I3" i="2" s="1"/>
  <c r="J7" i="1"/>
  <c r="B3" i="2" s="1"/>
</calcChain>
</file>

<file path=xl/sharedStrings.xml><?xml version="1.0" encoding="utf-8"?>
<sst xmlns="http://schemas.openxmlformats.org/spreadsheetml/2006/main" count="701" uniqueCount="55">
  <si>
    <t>R1</t>
  </si>
  <si>
    <t>R2</t>
  </si>
  <si>
    <t>Uniq align reads</t>
  </si>
  <si>
    <t>Barcode</t>
  </si>
  <si>
    <t>Target</t>
  </si>
  <si>
    <t>A</t>
  </si>
  <si>
    <t>B</t>
  </si>
  <si>
    <t>H3K4me1</t>
  </si>
  <si>
    <t>H3K4me2</t>
  </si>
  <si>
    <t>H3K4me3</t>
  </si>
  <si>
    <t>H3K9me1</t>
  </si>
  <si>
    <t>H3K9me2</t>
  </si>
  <si>
    <t>H3K9me3</t>
  </si>
  <si>
    <t>H3K27me1</t>
  </si>
  <si>
    <t>H3K27me2</t>
  </si>
  <si>
    <t>H3K27me3</t>
  </si>
  <si>
    <t>H3K36me1</t>
  </si>
  <si>
    <t>H3K36me2</t>
  </si>
  <si>
    <t>H3K36me3</t>
  </si>
  <si>
    <t>H4K20me1</t>
  </si>
  <si>
    <t>H4K20me2</t>
  </si>
  <si>
    <t>H4K20me3</t>
  </si>
  <si>
    <t>Unmodified</t>
  </si>
  <si>
    <t>% On-Target</t>
  </si>
  <si>
    <t>On-target 
normalization</t>
  </si>
  <si>
    <t>Barcode
A + B</t>
  </si>
  <si>
    <t>Total barcode reads</t>
  </si>
  <si>
    <t>% total barcode reads</t>
  </si>
  <si>
    <t>R1+R2 
counts</t>
  </si>
  <si>
    <t>Condensed Results</t>
  </si>
  <si>
    <t>Output Table</t>
  </si>
  <si>
    <t>Scroll down for</t>
  </si>
  <si>
    <t>more samples</t>
  </si>
  <si>
    <t>none</t>
  </si>
  <si>
    <t>% total 
barcode reads</t>
  </si>
  <si>
    <t>Use Dropdown</t>
  </si>
  <si>
    <t>*retrieve value from sequencing run</t>
  </si>
  <si>
    <t xml:space="preserve">  * Use dropdown to select on-target PTM</t>
  </si>
  <si>
    <t>Copy &amp; paste rows 307-348 below for experiments with more samples</t>
  </si>
  <si>
    <t>Data export to Output Table 
must be manually updated</t>
  </si>
  <si>
    <r>
      <t>This file is for the sequence data analysis of the SNAP-CUTANA™ K-MetStat Panel. Instructions for using this document can be found in the associated shell script and SNAP-CUTANA™ User Guide, both available at</t>
    </r>
    <r>
      <rPr>
        <sz val="14"/>
        <color rgb="FF4697CB"/>
        <rFont val="Arial"/>
        <family val="2"/>
      </rPr>
      <t xml:space="preserve"> epicypher.com/19-1002</t>
    </r>
    <r>
      <rPr>
        <sz val="14"/>
        <rFont val="Arial"/>
        <family val="2"/>
      </rPr>
      <t>.</t>
    </r>
  </si>
  <si>
    <t>Reaction Name:</t>
  </si>
  <si>
    <t>Reaction On-Target:</t>
  </si>
  <si>
    <t xml:space="preserve">  * Enter desired reaction name to appear in Output Table</t>
  </si>
  <si>
    <t>Reaction On-Target PTM:</t>
  </si>
  <si>
    <t>Reaction 1</t>
  </si>
  <si>
    <t>Reaction 2</t>
  </si>
  <si>
    <t>Reaction 3</t>
  </si>
  <si>
    <t>Reaction 4</t>
  </si>
  <si>
    <t>Reaction 5</t>
  </si>
  <si>
    <t>Reaction 6</t>
  </si>
  <si>
    <t>Positive Control</t>
  </si>
  <si>
    <t xml:space="preserve">  * Use dropdown to select on-target PTM for positive control reaction</t>
  </si>
  <si>
    <t>IgG Negative Control</t>
  </si>
  <si>
    <t>Version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</si>
</sst>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0"/>
      <name val="Arial"/>
      <family val="2"/>
      <charset val="1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rgb="FF4698CB"/>
      <name val="Arial"/>
      <family val="2"/>
    </font>
    <font>
      <sz val="10"/>
      <color rgb="FF4698CB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14"/>
      <color rgb="FF4697C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3CFE8"/>
        <bgColor indexed="64"/>
      </patternFill>
    </fill>
    <fill>
      <patternFill patternType="solid">
        <fgColor rgb="FFFFB81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 wrapText="1"/>
    </xf>
    <xf numFmtId="165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1" fillId="0" borderId="0" xfId="0" applyFont="1" applyAlignment="1">
      <alignment horizontal="center" vertical="center"/>
    </xf>
    <xf numFmtId="164" fontId="3" fillId="0" borderId="0" xfId="0" applyNumberFormat="1" applyFont="1"/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3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9" fillId="0" borderId="0" xfId="0" applyFont="1"/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2" fillId="4" borderId="0" xfId="0" applyFont="1" applyFill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4697CB"/>
      <color rgb="FFFFB81A"/>
      <color rgb="FF6D90D0"/>
      <color rgb="FF83A1D6"/>
      <color rgb="FFFFB819"/>
      <color rgb="FFFFD592"/>
      <color rgb="FF4698CB"/>
      <color rgb="FFB3CF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444500</xdr:colOff>
      <xdr:row>40</xdr:row>
      <xdr:rowOff>127000</xdr:rowOff>
    </xdr:from>
    <xdr:to>
      <xdr:col>4</xdr:col>
      <xdr:colOff>660400</xdr:colOff>
      <xdr:row>43</xdr:row>
      <xdr:rowOff>88900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9AE6DE65-4C2E-BB4B-AF94-AEBE7D365655}"/>
            </a:ext>
          </a:extLst>
        </xdr:cNvPr>
        <xdr:cNvSpPr/>
      </xdr:nvSpPr>
      <xdr:spPr>
        <a:xfrm>
          <a:off x="4648200" y="6591300"/>
          <a:ext cx="215900" cy="457200"/>
        </a:xfrm>
        <a:prstGeom prst="downArrow">
          <a:avLst/>
        </a:prstGeom>
        <a:solidFill>
          <a:srgbClr val="FFB819"/>
        </a:solidFill>
        <a:ln w="28575">
          <a:solidFill>
            <a:srgbClr val="4698C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342900</xdr:colOff>
      <xdr:row>40</xdr:row>
      <xdr:rowOff>127000</xdr:rowOff>
    </xdr:from>
    <xdr:to>
      <xdr:col>6</xdr:col>
      <xdr:colOff>558800</xdr:colOff>
      <xdr:row>43</xdr:row>
      <xdr:rowOff>88900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1CFD8C17-FBD7-3E44-A79F-2231AB2C1C2D}"/>
            </a:ext>
          </a:extLst>
        </xdr:cNvPr>
        <xdr:cNvSpPr/>
      </xdr:nvSpPr>
      <xdr:spPr>
        <a:xfrm>
          <a:off x="6400800" y="6591300"/>
          <a:ext cx="215900" cy="457200"/>
        </a:xfrm>
        <a:prstGeom prst="downArrow">
          <a:avLst/>
        </a:prstGeom>
        <a:solidFill>
          <a:srgbClr val="FFB819"/>
        </a:solidFill>
        <a:ln w="28575">
          <a:solidFill>
            <a:srgbClr val="4698C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3"/>
  <sheetViews>
    <sheetView tabSelected="1" zoomScaleNormal="100" workbookViewId="0">
      <selection activeCell="N9" sqref="N9"/>
    </sheetView>
  </sheetViews>
  <sheetFormatPr baseColWidth="10" defaultColWidth="8.83203125" defaultRowHeight="13" x14ac:dyDescent="0.15"/>
  <cols>
    <col min="1" max="1" width="27.5" style="3" customWidth="1"/>
    <col min="2" max="2" width="22.83203125" style="3" customWidth="1"/>
    <col min="3" max="7" width="12" style="3" customWidth="1"/>
    <col min="8" max="8" width="8.5" style="3"/>
    <col min="9" max="9" width="19.1640625" style="3" bestFit="1" customWidth="1"/>
    <col min="10" max="10" width="11.33203125" style="4" customWidth="1"/>
    <col min="11" max="11" width="10.6640625" style="3" customWidth="1"/>
    <col min="12" max="12" width="10.33203125" style="3" bestFit="1" customWidth="1"/>
    <col min="13" max="13" width="8.5" style="3"/>
    <col min="14" max="14" width="11.6640625" style="3" customWidth="1"/>
    <col min="15" max="22" width="8.5" style="3"/>
    <col min="23" max="23" width="9.5" style="3" bestFit="1" customWidth="1"/>
    <col min="24" max="1018" width="8.5" style="3"/>
    <col min="1019" max="16384" width="8.83203125" style="3"/>
  </cols>
  <sheetData>
    <row r="1" spans="1:23" ht="58" customHeight="1" x14ac:dyDescent="0.15">
      <c r="A1" s="38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14" t="s">
        <v>54</v>
      </c>
    </row>
    <row r="3" spans="1:23" s="23" customFormat="1" ht="25" customHeight="1" x14ac:dyDescent="0.15">
      <c r="A3" s="19" t="s">
        <v>41</v>
      </c>
      <c r="B3" s="21" t="s">
        <v>53</v>
      </c>
      <c r="C3" s="22"/>
      <c r="I3" s="24"/>
      <c r="J3" s="24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23" customFormat="1" ht="25" customHeight="1" x14ac:dyDescent="0.2">
      <c r="A4" s="19" t="s">
        <v>44</v>
      </c>
      <c r="B4" s="25" t="s">
        <v>33</v>
      </c>
      <c r="C4" s="22"/>
      <c r="D4" s="31"/>
      <c r="I4" s="24"/>
      <c r="J4" s="24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x14ac:dyDescent="0.15">
      <c r="C5" s="2"/>
      <c r="I5" s="37" t="s">
        <v>29</v>
      </c>
      <c r="J5" s="3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12" customFormat="1" ht="42" x14ac:dyDescent="0.15">
      <c r="A6" s="14" t="s">
        <v>4</v>
      </c>
      <c r="B6" s="14" t="s">
        <v>3</v>
      </c>
      <c r="C6" s="14" t="s">
        <v>0</v>
      </c>
      <c r="D6" s="14" t="s">
        <v>1</v>
      </c>
      <c r="E6" s="11" t="s">
        <v>28</v>
      </c>
      <c r="F6" s="11" t="s">
        <v>25</v>
      </c>
      <c r="G6" s="11" t="s">
        <v>24</v>
      </c>
      <c r="I6" s="14" t="s">
        <v>4</v>
      </c>
      <c r="J6" s="14" t="s">
        <v>23</v>
      </c>
      <c r="L6" s="14"/>
      <c r="M6" s="14"/>
    </row>
    <row r="7" spans="1:23" x14ac:dyDescent="0.15">
      <c r="A7" s="34" t="s">
        <v>22</v>
      </c>
      <c r="B7" s="1" t="s">
        <v>5</v>
      </c>
      <c r="C7" s="6"/>
      <c r="D7" s="6"/>
      <c r="E7" s="4">
        <f>SUM(C7:D7)</f>
        <v>0</v>
      </c>
      <c r="F7" s="35">
        <f>SUM(E7:E8)</f>
        <v>0</v>
      </c>
      <c r="G7" s="36" t="e">
        <f>(F7/(SUM(F7:F38)))*100</f>
        <v>#DIV/0!</v>
      </c>
      <c r="H7" s="10"/>
      <c r="I7" s="2" t="s">
        <v>22</v>
      </c>
      <c r="J7" s="26" t="e">
        <f>G7</f>
        <v>#DIV/0!</v>
      </c>
      <c r="L7" s="2"/>
      <c r="M7" s="15"/>
    </row>
    <row r="8" spans="1:23" x14ac:dyDescent="0.15">
      <c r="A8" s="34"/>
      <c r="B8" s="1" t="s">
        <v>6</v>
      </c>
      <c r="C8" s="6"/>
      <c r="D8" s="6"/>
      <c r="E8" s="4">
        <f t="shared" ref="E8:E38" si="0">SUM(C8:D8)</f>
        <v>0</v>
      </c>
      <c r="F8" s="35"/>
      <c r="G8" s="36"/>
      <c r="H8" s="10"/>
      <c r="I8" s="2" t="s">
        <v>7</v>
      </c>
      <c r="J8" s="26" t="e">
        <f>G9</f>
        <v>#DIV/0!</v>
      </c>
      <c r="L8" s="2"/>
      <c r="M8" s="15"/>
    </row>
    <row r="9" spans="1:23" x14ac:dyDescent="0.15">
      <c r="A9" s="34" t="s">
        <v>7</v>
      </c>
      <c r="B9" s="1" t="s">
        <v>5</v>
      </c>
      <c r="C9" s="6"/>
      <c r="D9" s="6"/>
      <c r="E9" s="4">
        <f t="shared" si="0"/>
        <v>0</v>
      </c>
      <c r="F9" s="35">
        <f>SUM(E9:E10)</f>
        <v>0</v>
      </c>
      <c r="G9" s="36" t="e">
        <f>(F9/(SUM(F7:F38)))*100</f>
        <v>#DIV/0!</v>
      </c>
      <c r="H9" s="10"/>
      <c r="I9" s="2" t="s">
        <v>8</v>
      </c>
      <c r="J9" s="26" t="e">
        <f>G11</f>
        <v>#DIV/0!</v>
      </c>
      <c r="L9" s="2"/>
      <c r="M9" s="15"/>
    </row>
    <row r="10" spans="1:23" x14ac:dyDescent="0.15">
      <c r="A10" s="34"/>
      <c r="B10" s="1" t="s">
        <v>6</v>
      </c>
      <c r="C10" s="6"/>
      <c r="D10" s="6"/>
      <c r="E10" s="4">
        <f t="shared" si="0"/>
        <v>0</v>
      </c>
      <c r="F10" s="35"/>
      <c r="G10" s="36"/>
      <c r="H10" s="10"/>
      <c r="I10" s="2" t="s">
        <v>9</v>
      </c>
      <c r="J10" s="26" t="e">
        <f>G13</f>
        <v>#DIV/0!</v>
      </c>
      <c r="L10" s="2"/>
      <c r="M10" s="15"/>
    </row>
    <row r="11" spans="1:23" x14ac:dyDescent="0.15">
      <c r="A11" s="34" t="s">
        <v>8</v>
      </c>
      <c r="B11" s="1" t="s">
        <v>5</v>
      </c>
      <c r="C11" s="6"/>
      <c r="D11" s="6"/>
      <c r="E11" s="4">
        <f t="shared" si="0"/>
        <v>0</v>
      </c>
      <c r="F11" s="35">
        <f>SUM(E11:E12)</f>
        <v>0</v>
      </c>
      <c r="G11" s="36" t="e">
        <f>(F11/(SUM(F7:F38)))*100</f>
        <v>#DIV/0!</v>
      </c>
      <c r="H11" s="10"/>
      <c r="I11" s="2" t="s">
        <v>10</v>
      </c>
      <c r="J11" s="26" t="e">
        <f>G15</f>
        <v>#DIV/0!</v>
      </c>
      <c r="L11" s="2"/>
      <c r="M11" s="15"/>
    </row>
    <row r="12" spans="1:23" x14ac:dyDescent="0.15">
      <c r="A12" s="34"/>
      <c r="B12" s="1" t="s">
        <v>6</v>
      </c>
      <c r="C12" s="6"/>
      <c r="D12" s="6"/>
      <c r="E12" s="4">
        <f t="shared" si="0"/>
        <v>0</v>
      </c>
      <c r="F12" s="35"/>
      <c r="G12" s="36"/>
      <c r="H12" s="10"/>
      <c r="I12" s="2" t="s">
        <v>11</v>
      </c>
      <c r="J12" s="26" t="e">
        <f>G17</f>
        <v>#DIV/0!</v>
      </c>
      <c r="L12" s="2"/>
      <c r="M12" s="15"/>
    </row>
    <row r="13" spans="1:23" x14ac:dyDescent="0.15">
      <c r="A13" s="34" t="s">
        <v>9</v>
      </c>
      <c r="B13" s="1" t="s">
        <v>5</v>
      </c>
      <c r="C13" s="6"/>
      <c r="D13" s="6"/>
      <c r="E13" s="4">
        <f t="shared" si="0"/>
        <v>0</v>
      </c>
      <c r="F13" s="35">
        <f>SUM(E13:E14)</f>
        <v>0</v>
      </c>
      <c r="G13" s="36" t="e">
        <f>(F13/(SUM(F7:F38)))*100</f>
        <v>#DIV/0!</v>
      </c>
      <c r="H13" s="10"/>
      <c r="I13" s="2" t="s">
        <v>12</v>
      </c>
      <c r="J13" s="26" t="e">
        <f>G19</f>
        <v>#DIV/0!</v>
      </c>
      <c r="L13" s="2"/>
      <c r="M13" s="15"/>
    </row>
    <row r="14" spans="1:23" x14ac:dyDescent="0.15">
      <c r="A14" s="34"/>
      <c r="B14" s="1" t="s">
        <v>6</v>
      </c>
      <c r="C14" s="6"/>
      <c r="D14" s="6"/>
      <c r="E14" s="4">
        <f t="shared" si="0"/>
        <v>0</v>
      </c>
      <c r="F14" s="35"/>
      <c r="G14" s="36"/>
      <c r="H14" s="10"/>
      <c r="I14" s="2" t="s">
        <v>13</v>
      </c>
      <c r="J14" s="26" t="e">
        <f>G21</f>
        <v>#DIV/0!</v>
      </c>
      <c r="L14" s="2"/>
      <c r="M14" s="15"/>
    </row>
    <row r="15" spans="1:23" x14ac:dyDescent="0.15">
      <c r="A15" s="34" t="s">
        <v>10</v>
      </c>
      <c r="B15" s="1" t="s">
        <v>5</v>
      </c>
      <c r="C15" s="6"/>
      <c r="D15" s="6"/>
      <c r="E15" s="4">
        <f t="shared" si="0"/>
        <v>0</v>
      </c>
      <c r="F15" s="35">
        <f t="shared" ref="F15" si="1">SUM(E15:E16)</f>
        <v>0</v>
      </c>
      <c r="G15" s="36" t="e">
        <f>(F15/(SUM(F7:F38)))*100</f>
        <v>#DIV/0!</v>
      </c>
      <c r="H15" s="10"/>
      <c r="I15" s="2" t="s">
        <v>14</v>
      </c>
      <c r="J15" s="26" t="e">
        <f>G23</f>
        <v>#DIV/0!</v>
      </c>
      <c r="L15" s="2"/>
      <c r="M15" s="15"/>
    </row>
    <row r="16" spans="1:23" x14ac:dyDescent="0.15">
      <c r="A16" s="34"/>
      <c r="B16" s="1" t="s">
        <v>6</v>
      </c>
      <c r="C16" s="6"/>
      <c r="D16" s="6"/>
      <c r="E16" s="4">
        <f t="shared" si="0"/>
        <v>0</v>
      </c>
      <c r="F16" s="35"/>
      <c r="G16" s="36"/>
      <c r="H16" s="10"/>
      <c r="I16" s="2" t="s">
        <v>15</v>
      </c>
      <c r="J16" s="27" t="e">
        <f>G25</f>
        <v>#DIV/0!</v>
      </c>
      <c r="L16" s="2"/>
      <c r="M16" s="15"/>
      <c r="N16" s="5"/>
      <c r="O16" s="5"/>
      <c r="P16" s="5"/>
      <c r="Q16" s="5"/>
      <c r="R16" s="5"/>
      <c r="S16" s="5"/>
      <c r="T16" s="5"/>
      <c r="U16" s="5"/>
      <c r="V16" s="5"/>
    </row>
    <row r="17" spans="1:13" x14ac:dyDescent="0.15">
      <c r="A17" s="34" t="s">
        <v>11</v>
      </c>
      <c r="B17" s="1" t="s">
        <v>5</v>
      </c>
      <c r="C17" s="6"/>
      <c r="D17" s="6"/>
      <c r="E17" s="4">
        <f t="shared" si="0"/>
        <v>0</v>
      </c>
      <c r="F17" s="35">
        <f t="shared" ref="F17" si="2">SUM(E17:E18)</f>
        <v>0</v>
      </c>
      <c r="G17" s="36" t="e">
        <f>(F17/(SUM(F7:F38)))*100</f>
        <v>#DIV/0!</v>
      </c>
      <c r="H17" s="10"/>
      <c r="I17" s="2" t="s">
        <v>16</v>
      </c>
      <c r="J17" s="26" t="e">
        <f>G27</f>
        <v>#DIV/0!</v>
      </c>
      <c r="L17" s="2"/>
      <c r="M17" s="15"/>
    </row>
    <row r="18" spans="1:13" x14ac:dyDescent="0.15">
      <c r="A18" s="34"/>
      <c r="B18" s="1" t="s">
        <v>6</v>
      </c>
      <c r="C18" s="6"/>
      <c r="D18" s="6"/>
      <c r="E18" s="4">
        <f t="shared" si="0"/>
        <v>0</v>
      </c>
      <c r="F18" s="35"/>
      <c r="G18" s="36"/>
      <c r="H18" s="10"/>
      <c r="I18" s="2" t="s">
        <v>17</v>
      </c>
      <c r="J18" s="26" t="e">
        <f>G29</f>
        <v>#DIV/0!</v>
      </c>
      <c r="L18" s="2"/>
      <c r="M18" s="15"/>
    </row>
    <row r="19" spans="1:13" x14ac:dyDescent="0.15">
      <c r="A19" s="34" t="s">
        <v>12</v>
      </c>
      <c r="B19" s="1" t="s">
        <v>5</v>
      </c>
      <c r="C19" s="6"/>
      <c r="D19" s="6"/>
      <c r="E19" s="4">
        <f t="shared" si="0"/>
        <v>0</v>
      </c>
      <c r="F19" s="35">
        <f t="shared" ref="F19" si="3">SUM(E19:E20)</f>
        <v>0</v>
      </c>
      <c r="G19" s="36" t="e">
        <f>(F19/(SUM(F7:F38)))*100</f>
        <v>#DIV/0!</v>
      </c>
      <c r="H19" s="10"/>
      <c r="I19" s="2" t="s">
        <v>18</v>
      </c>
      <c r="J19" s="26" t="e">
        <f>G31</f>
        <v>#DIV/0!</v>
      </c>
      <c r="L19" s="2"/>
      <c r="M19" s="15"/>
    </row>
    <row r="20" spans="1:13" x14ac:dyDescent="0.15">
      <c r="A20" s="34"/>
      <c r="B20" s="1" t="s">
        <v>6</v>
      </c>
      <c r="C20" s="6"/>
      <c r="D20" s="6"/>
      <c r="E20" s="4">
        <f t="shared" si="0"/>
        <v>0</v>
      </c>
      <c r="F20" s="35"/>
      <c r="G20" s="36"/>
      <c r="H20" s="10"/>
      <c r="I20" s="2" t="s">
        <v>19</v>
      </c>
      <c r="J20" s="26" t="e">
        <f>G33</f>
        <v>#DIV/0!</v>
      </c>
      <c r="L20" s="2"/>
      <c r="M20" s="15"/>
    </row>
    <row r="21" spans="1:13" x14ac:dyDescent="0.15">
      <c r="A21" s="34" t="s">
        <v>13</v>
      </c>
      <c r="B21" s="1" t="s">
        <v>5</v>
      </c>
      <c r="C21" s="6"/>
      <c r="D21" s="6"/>
      <c r="E21" s="4">
        <f t="shared" si="0"/>
        <v>0</v>
      </c>
      <c r="F21" s="35">
        <f t="shared" ref="F21" si="4">SUM(E21:E22)</f>
        <v>0</v>
      </c>
      <c r="G21" s="36" t="e">
        <f>(F21/(SUM(F7:F38)))*100</f>
        <v>#DIV/0!</v>
      </c>
      <c r="H21" s="10"/>
      <c r="I21" s="2" t="s">
        <v>20</v>
      </c>
      <c r="J21" s="26" t="e">
        <f>G35</f>
        <v>#DIV/0!</v>
      </c>
      <c r="L21" s="2"/>
      <c r="M21" s="15"/>
    </row>
    <row r="22" spans="1:13" x14ac:dyDescent="0.15">
      <c r="A22" s="34"/>
      <c r="B22" s="1" t="s">
        <v>6</v>
      </c>
      <c r="C22" s="6"/>
      <c r="D22" s="6"/>
      <c r="E22" s="4">
        <f t="shared" si="0"/>
        <v>0</v>
      </c>
      <c r="F22" s="35"/>
      <c r="G22" s="36"/>
      <c r="H22" s="10"/>
      <c r="I22" s="2" t="s">
        <v>21</v>
      </c>
      <c r="J22" s="26" t="e">
        <f>G37</f>
        <v>#DIV/0!</v>
      </c>
      <c r="L22" s="2"/>
      <c r="M22" s="15"/>
    </row>
    <row r="23" spans="1:13" x14ac:dyDescent="0.15">
      <c r="A23" s="34" t="s">
        <v>14</v>
      </c>
      <c r="B23" s="1" t="s">
        <v>5</v>
      </c>
      <c r="C23" s="6"/>
      <c r="D23" s="6"/>
      <c r="E23" s="4">
        <f t="shared" si="0"/>
        <v>0</v>
      </c>
      <c r="F23" s="35">
        <f t="shared" ref="F23" si="5">SUM(E23:E24)</f>
        <v>0</v>
      </c>
      <c r="G23" s="36" t="e">
        <f>(F23/(SUM(F7:F38)))*100</f>
        <v>#DIV/0!</v>
      </c>
      <c r="H23" s="10"/>
      <c r="I23" s="2" t="s">
        <v>27</v>
      </c>
      <c r="J23" s="28" t="e">
        <f>B42</f>
        <v>#DIV/0!</v>
      </c>
    </row>
    <row r="24" spans="1:13" ht="13" customHeight="1" x14ac:dyDescent="0.15">
      <c r="A24" s="34"/>
      <c r="B24" s="1" t="s">
        <v>6</v>
      </c>
      <c r="C24" s="6"/>
      <c r="D24" s="6"/>
      <c r="E24" s="4">
        <f t="shared" si="0"/>
        <v>0</v>
      </c>
      <c r="F24" s="35"/>
      <c r="G24" s="36"/>
      <c r="H24" s="10"/>
      <c r="K24" s="5"/>
      <c r="L24" s="5"/>
      <c r="M24" s="5"/>
    </row>
    <row r="25" spans="1:13" x14ac:dyDescent="0.15">
      <c r="A25" s="34" t="s">
        <v>15</v>
      </c>
      <c r="B25" s="1" t="s">
        <v>5</v>
      </c>
      <c r="C25" s="6"/>
      <c r="D25" s="6"/>
      <c r="E25" s="4">
        <f t="shared" si="0"/>
        <v>0</v>
      </c>
      <c r="F25" s="35">
        <f t="shared" ref="F25" si="6">SUM(E25:E26)</f>
        <v>0</v>
      </c>
      <c r="G25" s="36" t="e">
        <f>(F25/(SUM(F7:F38)))*100</f>
        <v>#DIV/0!</v>
      </c>
      <c r="H25" s="10"/>
      <c r="K25" s="5"/>
      <c r="L25" s="5"/>
      <c r="M25" s="5"/>
    </row>
    <row r="26" spans="1:13" x14ac:dyDescent="0.15">
      <c r="A26" s="34"/>
      <c r="B26" s="1" t="s">
        <v>6</v>
      </c>
      <c r="C26" s="6"/>
      <c r="D26" s="6"/>
      <c r="E26" s="4">
        <f t="shared" si="0"/>
        <v>0</v>
      </c>
      <c r="F26" s="35"/>
      <c r="G26" s="36"/>
      <c r="H26" s="10"/>
    </row>
    <row r="27" spans="1:13" x14ac:dyDescent="0.15">
      <c r="A27" s="34" t="s">
        <v>16</v>
      </c>
      <c r="B27" s="1" t="s">
        <v>5</v>
      </c>
      <c r="C27" s="6"/>
      <c r="D27" s="6"/>
      <c r="E27" s="4">
        <f t="shared" si="0"/>
        <v>0</v>
      </c>
      <c r="F27" s="35">
        <f t="shared" ref="F27" si="7">SUM(E27:E28)</f>
        <v>0</v>
      </c>
      <c r="G27" s="36" t="e">
        <f>(F27/(SUM(F7:F38)))*100</f>
        <v>#DIV/0!</v>
      </c>
      <c r="H27" s="10"/>
    </row>
    <row r="28" spans="1:13" x14ac:dyDescent="0.15">
      <c r="A28" s="34"/>
      <c r="B28" s="1" t="s">
        <v>6</v>
      </c>
      <c r="C28" s="6"/>
      <c r="D28" s="6"/>
      <c r="E28" s="4">
        <f t="shared" si="0"/>
        <v>0</v>
      </c>
      <c r="F28" s="35"/>
      <c r="G28" s="36"/>
      <c r="H28" s="10"/>
    </row>
    <row r="29" spans="1:13" x14ac:dyDescent="0.15">
      <c r="A29" s="34" t="s">
        <v>17</v>
      </c>
      <c r="B29" s="1" t="s">
        <v>5</v>
      </c>
      <c r="C29" s="6"/>
      <c r="D29" s="6"/>
      <c r="E29" s="4">
        <f t="shared" si="0"/>
        <v>0</v>
      </c>
      <c r="F29" s="35">
        <f t="shared" ref="F29" si="8">SUM(E29:E30)</f>
        <v>0</v>
      </c>
      <c r="G29" s="36" t="e">
        <f>(F29/(SUM(F7:F38)))*100</f>
        <v>#DIV/0!</v>
      </c>
      <c r="H29" s="10"/>
    </row>
    <row r="30" spans="1:13" x14ac:dyDescent="0.15">
      <c r="A30" s="34"/>
      <c r="B30" s="1" t="s">
        <v>6</v>
      </c>
      <c r="C30" s="6"/>
      <c r="D30" s="6"/>
      <c r="E30" s="4">
        <f t="shared" si="0"/>
        <v>0</v>
      </c>
      <c r="F30" s="35"/>
      <c r="G30" s="36"/>
      <c r="H30" s="10"/>
    </row>
    <row r="31" spans="1:13" x14ac:dyDescent="0.15">
      <c r="A31" s="34" t="s">
        <v>18</v>
      </c>
      <c r="B31" s="1" t="s">
        <v>5</v>
      </c>
      <c r="C31" s="6"/>
      <c r="D31" s="6"/>
      <c r="E31" s="4">
        <f t="shared" si="0"/>
        <v>0</v>
      </c>
      <c r="F31" s="35">
        <f t="shared" ref="F31" si="9">SUM(E31:E32)</f>
        <v>0</v>
      </c>
      <c r="G31" s="36" t="e">
        <f>(F31/(SUM(F7:F38)))*100</f>
        <v>#DIV/0!</v>
      </c>
      <c r="H31" s="10"/>
    </row>
    <row r="32" spans="1:13" x14ac:dyDescent="0.15">
      <c r="A32" s="34"/>
      <c r="B32" s="1" t="s">
        <v>6</v>
      </c>
      <c r="C32" s="6"/>
      <c r="D32" s="6"/>
      <c r="E32" s="4">
        <f t="shared" si="0"/>
        <v>0</v>
      </c>
      <c r="F32" s="35"/>
      <c r="G32" s="36"/>
      <c r="H32" s="10"/>
    </row>
    <row r="33" spans="1:14" x14ac:dyDescent="0.15">
      <c r="A33" s="34" t="s">
        <v>19</v>
      </c>
      <c r="B33" s="1" t="s">
        <v>5</v>
      </c>
      <c r="C33" s="6"/>
      <c r="D33" s="6"/>
      <c r="E33" s="4">
        <f t="shared" si="0"/>
        <v>0</v>
      </c>
      <c r="F33" s="35">
        <f t="shared" ref="F33" si="10">SUM(E33:E34)</f>
        <v>0</v>
      </c>
      <c r="G33" s="36" t="e">
        <f>(F33/(SUM(F7:F38)))*100</f>
        <v>#DIV/0!</v>
      </c>
      <c r="H33" s="10"/>
    </row>
    <row r="34" spans="1:14" x14ac:dyDescent="0.15">
      <c r="A34" s="34"/>
      <c r="B34" s="1" t="s">
        <v>6</v>
      </c>
      <c r="C34" s="6"/>
      <c r="D34" s="6"/>
      <c r="E34" s="4">
        <f t="shared" si="0"/>
        <v>0</v>
      </c>
      <c r="F34" s="35"/>
      <c r="G34" s="36"/>
      <c r="H34" s="10"/>
    </row>
    <row r="35" spans="1:14" x14ac:dyDescent="0.15">
      <c r="A35" s="34" t="s">
        <v>20</v>
      </c>
      <c r="B35" s="1" t="s">
        <v>5</v>
      </c>
      <c r="C35" s="6"/>
      <c r="D35" s="6"/>
      <c r="E35" s="4">
        <f t="shared" si="0"/>
        <v>0</v>
      </c>
      <c r="F35" s="35">
        <f t="shared" ref="F35" si="11">SUM(E35:E36)</f>
        <v>0</v>
      </c>
      <c r="G35" s="36" t="e">
        <f>(F35/(SUM(F7:F38)))*100</f>
        <v>#DIV/0!</v>
      </c>
      <c r="H35" s="10"/>
    </row>
    <row r="36" spans="1:14" x14ac:dyDescent="0.15">
      <c r="A36" s="34"/>
      <c r="B36" s="1" t="s">
        <v>6</v>
      </c>
      <c r="C36" s="6"/>
      <c r="D36" s="6"/>
      <c r="E36" s="4">
        <f t="shared" si="0"/>
        <v>0</v>
      </c>
      <c r="F36" s="35"/>
      <c r="G36" s="36"/>
      <c r="H36" s="10"/>
    </row>
    <row r="37" spans="1:14" x14ac:dyDescent="0.15">
      <c r="A37" s="34" t="s">
        <v>21</v>
      </c>
      <c r="B37" s="1" t="s">
        <v>5</v>
      </c>
      <c r="C37" s="6"/>
      <c r="D37" s="6"/>
      <c r="E37" s="4">
        <f t="shared" si="0"/>
        <v>0</v>
      </c>
      <c r="F37" s="35">
        <f t="shared" ref="F37" si="12">SUM(E37:E38)</f>
        <v>0</v>
      </c>
      <c r="G37" s="36" t="e">
        <f>(F37/(SUM(F7:F38)))*100</f>
        <v>#DIV/0!</v>
      </c>
      <c r="H37" s="10"/>
    </row>
    <row r="38" spans="1:14" x14ac:dyDescent="0.15">
      <c r="A38" s="34"/>
      <c r="B38" s="1" t="s">
        <v>6</v>
      </c>
      <c r="C38" s="6"/>
      <c r="D38" s="6"/>
      <c r="E38" s="4">
        <f t="shared" si="0"/>
        <v>0</v>
      </c>
      <c r="F38" s="35"/>
      <c r="G38" s="36"/>
      <c r="H38" s="10"/>
    </row>
    <row r="40" spans="1:14" x14ac:dyDescent="0.15">
      <c r="A40" s="2" t="s">
        <v>2</v>
      </c>
      <c r="B40" s="8"/>
      <c r="C40" s="3" t="s">
        <v>36</v>
      </c>
    </row>
    <row r="41" spans="1:14" ht="13" customHeight="1" x14ac:dyDescent="0.15">
      <c r="A41" s="2" t="s">
        <v>26</v>
      </c>
      <c r="B41" s="4">
        <f>SUM(C7:D38)</f>
        <v>0</v>
      </c>
      <c r="E41" s="13"/>
      <c r="F41" s="13"/>
      <c r="G41" s="13"/>
    </row>
    <row r="42" spans="1:14" x14ac:dyDescent="0.15">
      <c r="A42" s="7" t="s">
        <v>27</v>
      </c>
      <c r="B42" s="9" t="e">
        <f>B41/B40</f>
        <v>#DIV/0!</v>
      </c>
      <c r="E42" s="13"/>
      <c r="F42" s="16" t="s">
        <v>31</v>
      </c>
      <c r="G42" s="13"/>
      <c r="L42" s="17"/>
      <c r="M42" s="12"/>
      <c r="N42" s="18"/>
    </row>
    <row r="43" spans="1:14" x14ac:dyDescent="0.15">
      <c r="A43" s="7"/>
      <c r="B43" s="9"/>
      <c r="E43" s="13"/>
      <c r="F43" s="16" t="s">
        <v>32</v>
      </c>
      <c r="G43" s="13"/>
      <c r="L43" s="17"/>
      <c r="M43" s="12"/>
      <c r="N43" s="18"/>
    </row>
    <row r="44" spans="1:14" x14ac:dyDescent="0.15">
      <c r="E44" s="16"/>
      <c r="F44" s="13"/>
      <c r="G44" s="16"/>
    </row>
    <row r="45" spans="1:14" ht="25" customHeight="1" x14ac:dyDescent="0.15">
      <c r="A45" s="19" t="s">
        <v>41</v>
      </c>
      <c r="B45" s="20" t="s">
        <v>51</v>
      </c>
      <c r="C45" s="2"/>
      <c r="D45" s="2"/>
      <c r="E45" s="2"/>
      <c r="F45" s="2"/>
      <c r="G45" s="2"/>
    </row>
    <row r="46" spans="1:14" ht="25" customHeight="1" x14ac:dyDescent="0.15">
      <c r="A46" s="19" t="s">
        <v>44</v>
      </c>
      <c r="B46" s="20" t="s">
        <v>35</v>
      </c>
      <c r="C46" s="2"/>
      <c r="D46" s="2"/>
      <c r="E46" s="2"/>
      <c r="F46" s="2"/>
      <c r="G46" s="2"/>
    </row>
    <row r="47" spans="1:14" x14ac:dyDescent="0.15">
      <c r="C47" s="2"/>
      <c r="I47" s="37" t="s">
        <v>29</v>
      </c>
      <c r="J47" s="37"/>
    </row>
    <row r="48" spans="1:14" ht="28" customHeight="1" x14ac:dyDescent="0.15">
      <c r="A48" s="14" t="s">
        <v>4</v>
      </c>
      <c r="B48" s="14" t="s">
        <v>3</v>
      </c>
      <c r="C48" s="14" t="s">
        <v>0</v>
      </c>
      <c r="D48" s="14" t="s">
        <v>1</v>
      </c>
      <c r="E48" s="11" t="s">
        <v>28</v>
      </c>
      <c r="F48" s="11" t="s">
        <v>25</v>
      </c>
      <c r="G48" s="11" t="s">
        <v>24</v>
      </c>
      <c r="I48" s="14" t="s">
        <v>4</v>
      </c>
      <c r="J48" s="14" t="s">
        <v>23</v>
      </c>
    </row>
    <row r="49" spans="1:10" x14ac:dyDescent="0.15">
      <c r="A49" s="34" t="s">
        <v>22</v>
      </c>
      <c r="B49" s="1" t="s">
        <v>5</v>
      </c>
      <c r="C49" s="6"/>
      <c r="D49" s="6"/>
      <c r="E49" s="4">
        <f>SUM(C49:D49)</f>
        <v>0</v>
      </c>
      <c r="F49" s="35">
        <f>SUM(E49:E50)</f>
        <v>0</v>
      </c>
      <c r="G49" s="36" t="e">
        <f>(F49/VLOOKUP(B46,A49:F80,6,FALSE))*100</f>
        <v>#N/A</v>
      </c>
      <c r="I49" s="2" t="s">
        <v>22</v>
      </c>
      <c r="J49" s="26" t="e">
        <f>G49</f>
        <v>#N/A</v>
      </c>
    </row>
    <row r="50" spans="1:10" x14ac:dyDescent="0.15">
      <c r="A50" s="34"/>
      <c r="B50" s="1" t="s">
        <v>6</v>
      </c>
      <c r="C50" s="6"/>
      <c r="D50" s="6"/>
      <c r="E50" s="4">
        <f t="shared" ref="E50:E80" si="13">SUM(C50:D50)</f>
        <v>0</v>
      </c>
      <c r="F50" s="35"/>
      <c r="G50" s="36"/>
      <c r="I50" s="2" t="s">
        <v>7</v>
      </c>
      <c r="J50" s="26" t="e">
        <f>G51</f>
        <v>#N/A</v>
      </c>
    </row>
    <row r="51" spans="1:10" x14ac:dyDescent="0.15">
      <c r="A51" s="34" t="s">
        <v>7</v>
      </c>
      <c r="B51" s="1" t="s">
        <v>5</v>
      </c>
      <c r="C51" s="6"/>
      <c r="D51" s="6"/>
      <c r="E51" s="4">
        <f t="shared" si="13"/>
        <v>0</v>
      </c>
      <c r="F51" s="35">
        <f>SUM(E51:E52)</f>
        <v>0</v>
      </c>
      <c r="G51" s="36" t="e">
        <f>(F51/VLOOKUP(B46,A49:F80,6,FALSE))*100</f>
        <v>#N/A</v>
      </c>
      <c r="I51" s="2" t="s">
        <v>8</v>
      </c>
      <c r="J51" s="26" t="e">
        <f>G53</f>
        <v>#N/A</v>
      </c>
    </row>
    <row r="52" spans="1:10" x14ac:dyDescent="0.15">
      <c r="A52" s="34"/>
      <c r="B52" s="1" t="s">
        <v>6</v>
      </c>
      <c r="C52" s="6"/>
      <c r="D52" s="6"/>
      <c r="E52" s="4">
        <f t="shared" si="13"/>
        <v>0</v>
      </c>
      <c r="F52" s="35"/>
      <c r="G52" s="36"/>
      <c r="I52" s="2" t="s">
        <v>9</v>
      </c>
      <c r="J52" s="26" t="e">
        <f>G55</f>
        <v>#N/A</v>
      </c>
    </row>
    <row r="53" spans="1:10" x14ac:dyDescent="0.15">
      <c r="A53" s="34" t="s">
        <v>8</v>
      </c>
      <c r="B53" s="1" t="s">
        <v>5</v>
      </c>
      <c r="C53" s="6"/>
      <c r="D53" s="6"/>
      <c r="E53" s="4">
        <f t="shared" si="13"/>
        <v>0</v>
      </c>
      <c r="F53" s="35">
        <f>SUM(E53:E54)</f>
        <v>0</v>
      </c>
      <c r="G53" s="36" t="e">
        <f>(F53/VLOOKUP(B46,A49:F80,6,FALSE))*100</f>
        <v>#N/A</v>
      </c>
      <c r="I53" s="2" t="s">
        <v>10</v>
      </c>
      <c r="J53" s="26" t="e">
        <f>G57</f>
        <v>#N/A</v>
      </c>
    </row>
    <row r="54" spans="1:10" x14ac:dyDescent="0.15">
      <c r="A54" s="34"/>
      <c r="B54" s="1" t="s">
        <v>6</v>
      </c>
      <c r="C54" s="6"/>
      <c r="D54" s="6"/>
      <c r="E54" s="4">
        <f t="shared" si="13"/>
        <v>0</v>
      </c>
      <c r="F54" s="35"/>
      <c r="G54" s="36"/>
      <c r="I54" s="2" t="s">
        <v>11</v>
      </c>
      <c r="J54" s="26" t="e">
        <f>G59</f>
        <v>#N/A</v>
      </c>
    </row>
    <row r="55" spans="1:10" x14ac:dyDescent="0.15">
      <c r="A55" s="34" t="s">
        <v>9</v>
      </c>
      <c r="B55" s="1" t="s">
        <v>5</v>
      </c>
      <c r="C55" s="6"/>
      <c r="D55" s="6"/>
      <c r="E55" s="4">
        <f t="shared" si="13"/>
        <v>0</v>
      </c>
      <c r="F55" s="35">
        <f>SUM(E55:E56)</f>
        <v>0</v>
      </c>
      <c r="G55" s="36" t="e">
        <f>(F55/VLOOKUP(B46,A49:F80,6,FALSE))*100</f>
        <v>#N/A</v>
      </c>
      <c r="I55" s="2" t="s">
        <v>12</v>
      </c>
      <c r="J55" s="26" t="e">
        <f>G61</f>
        <v>#N/A</v>
      </c>
    </row>
    <row r="56" spans="1:10" x14ac:dyDescent="0.15">
      <c r="A56" s="34"/>
      <c r="B56" s="1" t="s">
        <v>6</v>
      </c>
      <c r="C56" s="6"/>
      <c r="D56" s="6"/>
      <c r="E56" s="4">
        <f t="shared" si="13"/>
        <v>0</v>
      </c>
      <c r="F56" s="35"/>
      <c r="G56" s="36"/>
      <c r="I56" s="2" t="s">
        <v>13</v>
      </c>
      <c r="J56" s="26" t="e">
        <f>G63</f>
        <v>#N/A</v>
      </c>
    </row>
    <row r="57" spans="1:10" x14ac:dyDescent="0.15">
      <c r="A57" s="34" t="s">
        <v>10</v>
      </c>
      <c r="B57" s="1" t="s">
        <v>5</v>
      </c>
      <c r="C57" s="6"/>
      <c r="D57" s="6"/>
      <c r="E57" s="4">
        <f t="shared" si="13"/>
        <v>0</v>
      </c>
      <c r="F57" s="35">
        <f t="shared" ref="F57" si="14">SUM(E57:E58)</f>
        <v>0</v>
      </c>
      <c r="G57" s="36" t="e">
        <f>(F57/VLOOKUP(B46,A49:F80,6,FALSE))*100</f>
        <v>#N/A</v>
      </c>
      <c r="I57" s="2" t="s">
        <v>14</v>
      </c>
      <c r="J57" s="26" t="e">
        <f>G65</f>
        <v>#N/A</v>
      </c>
    </row>
    <row r="58" spans="1:10" x14ac:dyDescent="0.15">
      <c r="A58" s="34"/>
      <c r="B58" s="1" t="s">
        <v>6</v>
      </c>
      <c r="C58" s="6"/>
      <c r="D58" s="6"/>
      <c r="E58" s="4">
        <f t="shared" si="13"/>
        <v>0</v>
      </c>
      <c r="F58" s="35"/>
      <c r="G58" s="36"/>
      <c r="I58" s="2" t="s">
        <v>15</v>
      </c>
      <c r="J58" s="27" t="e">
        <f>G67</f>
        <v>#N/A</v>
      </c>
    </row>
    <row r="59" spans="1:10" x14ac:dyDescent="0.15">
      <c r="A59" s="34" t="s">
        <v>11</v>
      </c>
      <c r="B59" s="1" t="s">
        <v>5</v>
      </c>
      <c r="C59" s="6"/>
      <c r="D59" s="6"/>
      <c r="E59" s="4">
        <f t="shared" si="13"/>
        <v>0</v>
      </c>
      <c r="F59" s="35">
        <f t="shared" ref="F59" si="15">SUM(E59:E60)</f>
        <v>0</v>
      </c>
      <c r="G59" s="36" t="e">
        <f>(F59/VLOOKUP(B46,A49:F80,6,FALSE))*100</f>
        <v>#N/A</v>
      </c>
      <c r="I59" s="2" t="s">
        <v>16</v>
      </c>
      <c r="J59" s="26" t="e">
        <f>G69</f>
        <v>#N/A</v>
      </c>
    </row>
    <row r="60" spans="1:10" x14ac:dyDescent="0.15">
      <c r="A60" s="34"/>
      <c r="B60" s="1" t="s">
        <v>6</v>
      </c>
      <c r="C60" s="6"/>
      <c r="D60" s="6"/>
      <c r="E60" s="4">
        <f t="shared" si="13"/>
        <v>0</v>
      </c>
      <c r="F60" s="35"/>
      <c r="G60" s="36"/>
      <c r="I60" s="2" t="s">
        <v>17</v>
      </c>
      <c r="J60" s="26" t="e">
        <f>G71</f>
        <v>#N/A</v>
      </c>
    </row>
    <row r="61" spans="1:10" x14ac:dyDescent="0.15">
      <c r="A61" s="34" t="s">
        <v>12</v>
      </c>
      <c r="B61" s="1" t="s">
        <v>5</v>
      </c>
      <c r="C61" s="6"/>
      <c r="D61" s="6"/>
      <c r="E61" s="4">
        <f t="shared" si="13"/>
        <v>0</v>
      </c>
      <c r="F61" s="35">
        <f t="shared" ref="F61" si="16">SUM(E61:E62)</f>
        <v>0</v>
      </c>
      <c r="G61" s="36" t="e">
        <f>(F61/VLOOKUP(B46,A49:F80,6,FALSE))*100</f>
        <v>#N/A</v>
      </c>
      <c r="I61" s="2" t="s">
        <v>18</v>
      </c>
      <c r="J61" s="26" t="e">
        <f>G73</f>
        <v>#N/A</v>
      </c>
    </row>
    <row r="62" spans="1:10" x14ac:dyDescent="0.15">
      <c r="A62" s="34"/>
      <c r="B62" s="1" t="s">
        <v>6</v>
      </c>
      <c r="C62" s="6"/>
      <c r="D62" s="6"/>
      <c r="E62" s="4">
        <f t="shared" si="13"/>
        <v>0</v>
      </c>
      <c r="F62" s="35"/>
      <c r="G62" s="36"/>
      <c r="I62" s="2" t="s">
        <v>19</v>
      </c>
      <c r="J62" s="26" t="e">
        <f>G75</f>
        <v>#N/A</v>
      </c>
    </row>
    <row r="63" spans="1:10" x14ac:dyDescent="0.15">
      <c r="A63" s="34" t="s">
        <v>13</v>
      </c>
      <c r="B63" s="1" t="s">
        <v>5</v>
      </c>
      <c r="C63" s="6"/>
      <c r="D63" s="6"/>
      <c r="E63" s="4">
        <f t="shared" si="13"/>
        <v>0</v>
      </c>
      <c r="F63" s="35">
        <f t="shared" ref="F63" si="17">SUM(E63:E64)</f>
        <v>0</v>
      </c>
      <c r="G63" s="36" t="e">
        <f>(F63/VLOOKUP(B46,A49:F80,6,FALSE))*100</f>
        <v>#N/A</v>
      </c>
      <c r="I63" s="2" t="s">
        <v>20</v>
      </c>
      <c r="J63" s="26" t="e">
        <f>G77</f>
        <v>#N/A</v>
      </c>
    </row>
    <row r="64" spans="1:10" x14ac:dyDescent="0.15">
      <c r="A64" s="34"/>
      <c r="B64" s="1" t="s">
        <v>6</v>
      </c>
      <c r="C64" s="6"/>
      <c r="D64" s="6"/>
      <c r="E64" s="4">
        <f t="shared" si="13"/>
        <v>0</v>
      </c>
      <c r="F64" s="35"/>
      <c r="G64" s="36"/>
      <c r="I64" s="2" t="s">
        <v>21</v>
      </c>
      <c r="J64" s="26" t="e">
        <f>G79</f>
        <v>#N/A</v>
      </c>
    </row>
    <row r="65" spans="1:10" x14ac:dyDescent="0.15">
      <c r="A65" s="34" t="s">
        <v>14</v>
      </c>
      <c r="B65" s="1" t="s">
        <v>5</v>
      </c>
      <c r="C65" s="6"/>
      <c r="D65" s="6"/>
      <c r="E65" s="4">
        <f t="shared" si="13"/>
        <v>0</v>
      </c>
      <c r="F65" s="35">
        <f t="shared" ref="F65" si="18">SUM(E65:E66)</f>
        <v>0</v>
      </c>
      <c r="G65" s="36" t="e">
        <f>(F65/VLOOKUP(B46,A49:F80,6,FALSE))*100</f>
        <v>#N/A</v>
      </c>
      <c r="I65" s="2" t="s">
        <v>27</v>
      </c>
      <c r="J65" s="28" t="e">
        <f>B84</f>
        <v>#DIV/0!</v>
      </c>
    </row>
    <row r="66" spans="1:10" x14ac:dyDescent="0.15">
      <c r="A66" s="34"/>
      <c r="B66" s="1" t="s">
        <v>6</v>
      </c>
      <c r="C66" s="6"/>
      <c r="D66" s="6"/>
      <c r="E66" s="4">
        <f t="shared" si="13"/>
        <v>0</v>
      </c>
      <c r="F66" s="35"/>
      <c r="G66" s="36"/>
    </row>
    <row r="67" spans="1:10" x14ac:dyDescent="0.15">
      <c r="A67" s="34" t="s">
        <v>15</v>
      </c>
      <c r="B67" s="1" t="s">
        <v>5</v>
      </c>
      <c r="C67" s="6"/>
      <c r="D67" s="6"/>
      <c r="E67" s="4">
        <f t="shared" si="13"/>
        <v>0</v>
      </c>
      <c r="F67" s="35">
        <f t="shared" ref="F67" si="19">SUM(E67:E68)</f>
        <v>0</v>
      </c>
      <c r="G67" s="36" t="e">
        <f>(F67/VLOOKUP(B46,A49:F80,6,FALSE))*100</f>
        <v>#N/A</v>
      </c>
    </row>
    <row r="68" spans="1:10" x14ac:dyDescent="0.15">
      <c r="A68" s="34"/>
      <c r="B68" s="1" t="s">
        <v>6</v>
      </c>
      <c r="C68" s="6"/>
      <c r="D68" s="6"/>
      <c r="E68" s="4">
        <f t="shared" si="13"/>
        <v>0</v>
      </c>
      <c r="F68" s="35"/>
      <c r="G68" s="36"/>
    </row>
    <row r="69" spans="1:10" x14ac:dyDescent="0.15">
      <c r="A69" s="34" t="s">
        <v>16</v>
      </c>
      <c r="B69" s="1" t="s">
        <v>5</v>
      </c>
      <c r="C69" s="6"/>
      <c r="D69" s="6"/>
      <c r="E69" s="4">
        <f t="shared" si="13"/>
        <v>0</v>
      </c>
      <c r="F69" s="35">
        <f t="shared" ref="F69" si="20">SUM(E69:E70)</f>
        <v>0</v>
      </c>
      <c r="G69" s="36" t="e">
        <f>(F69/VLOOKUP(B46,A49:F80,6,FALSE))*100</f>
        <v>#N/A</v>
      </c>
    </row>
    <row r="70" spans="1:10" x14ac:dyDescent="0.15">
      <c r="A70" s="34"/>
      <c r="B70" s="1" t="s">
        <v>6</v>
      </c>
      <c r="C70" s="6"/>
      <c r="D70" s="6"/>
      <c r="E70" s="4">
        <f t="shared" si="13"/>
        <v>0</v>
      </c>
      <c r="F70" s="35"/>
      <c r="G70" s="36"/>
    </row>
    <row r="71" spans="1:10" x14ac:dyDescent="0.15">
      <c r="A71" s="34" t="s">
        <v>17</v>
      </c>
      <c r="B71" s="1" t="s">
        <v>5</v>
      </c>
      <c r="C71" s="6"/>
      <c r="D71" s="6"/>
      <c r="E71" s="4">
        <f t="shared" si="13"/>
        <v>0</v>
      </c>
      <c r="F71" s="35">
        <f t="shared" ref="F71" si="21">SUM(E71:E72)</f>
        <v>0</v>
      </c>
      <c r="G71" s="36" t="e">
        <f>(F71/VLOOKUP(B46,A49:F80,6,FALSE))*100</f>
        <v>#N/A</v>
      </c>
    </row>
    <row r="72" spans="1:10" x14ac:dyDescent="0.15">
      <c r="A72" s="34"/>
      <c r="B72" s="1" t="s">
        <v>6</v>
      </c>
      <c r="C72" s="6"/>
      <c r="D72" s="6"/>
      <c r="E72" s="4">
        <f t="shared" si="13"/>
        <v>0</v>
      </c>
      <c r="F72" s="35"/>
      <c r="G72" s="36"/>
    </row>
    <row r="73" spans="1:10" x14ac:dyDescent="0.15">
      <c r="A73" s="34" t="s">
        <v>18</v>
      </c>
      <c r="B73" s="1" t="s">
        <v>5</v>
      </c>
      <c r="C73" s="6"/>
      <c r="D73" s="6"/>
      <c r="E73" s="4">
        <f t="shared" si="13"/>
        <v>0</v>
      </c>
      <c r="F73" s="35">
        <f t="shared" ref="F73" si="22">SUM(E73:E74)</f>
        <v>0</v>
      </c>
      <c r="G73" s="36" t="e">
        <f>(F73/VLOOKUP(B46,A49:F80,6,FALSE))*100</f>
        <v>#N/A</v>
      </c>
    </row>
    <row r="74" spans="1:10" x14ac:dyDescent="0.15">
      <c r="A74" s="34"/>
      <c r="B74" s="1" t="s">
        <v>6</v>
      </c>
      <c r="C74" s="6"/>
      <c r="D74" s="6"/>
      <c r="E74" s="4">
        <f t="shared" si="13"/>
        <v>0</v>
      </c>
      <c r="F74" s="35"/>
      <c r="G74" s="36"/>
    </row>
    <row r="75" spans="1:10" x14ac:dyDescent="0.15">
      <c r="A75" s="34" t="s">
        <v>19</v>
      </c>
      <c r="B75" s="1" t="s">
        <v>5</v>
      </c>
      <c r="C75" s="6"/>
      <c r="D75" s="6"/>
      <c r="E75" s="4">
        <f t="shared" si="13"/>
        <v>0</v>
      </c>
      <c r="F75" s="35">
        <f t="shared" ref="F75" si="23">SUM(E75:E76)</f>
        <v>0</v>
      </c>
      <c r="G75" s="36" t="e">
        <f>(F75/VLOOKUP(B46,A49:F80,6,FALSE))*100</f>
        <v>#N/A</v>
      </c>
    </row>
    <row r="76" spans="1:10" x14ac:dyDescent="0.15">
      <c r="A76" s="34"/>
      <c r="B76" s="1" t="s">
        <v>6</v>
      </c>
      <c r="C76" s="6"/>
      <c r="D76" s="6"/>
      <c r="E76" s="4">
        <f t="shared" si="13"/>
        <v>0</v>
      </c>
      <c r="F76" s="35"/>
      <c r="G76" s="36"/>
    </row>
    <row r="77" spans="1:10" x14ac:dyDescent="0.15">
      <c r="A77" s="34" t="s">
        <v>20</v>
      </c>
      <c r="B77" s="1" t="s">
        <v>5</v>
      </c>
      <c r="C77" s="6"/>
      <c r="D77" s="6"/>
      <c r="E77" s="4">
        <f t="shared" si="13"/>
        <v>0</v>
      </c>
      <c r="F77" s="35">
        <f t="shared" ref="F77" si="24">SUM(E77:E78)</f>
        <v>0</v>
      </c>
      <c r="G77" s="36" t="e">
        <f>(F77/VLOOKUP(B46,A49:F80,6,FALSE))*100</f>
        <v>#N/A</v>
      </c>
    </row>
    <row r="78" spans="1:10" x14ac:dyDescent="0.15">
      <c r="A78" s="34"/>
      <c r="B78" s="1" t="s">
        <v>6</v>
      </c>
      <c r="C78" s="6"/>
      <c r="D78" s="6"/>
      <c r="E78" s="4">
        <f t="shared" si="13"/>
        <v>0</v>
      </c>
      <c r="F78" s="35"/>
      <c r="G78" s="36"/>
    </row>
    <row r="79" spans="1:10" x14ac:dyDescent="0.15">
      <c r="A79" s="34" t="s">
        <v>21</v>
      </c>
      <c r="B79" s="1" t="s">
        <v>5</v>
      </c>
      <c r="C79" s="6"/>
      <c r="D79" s="6"/>
      <c r="E79" s="4">
        <f t="shared" si="13"/>
        <v>0</v>
      </c>
      <c r="F79" s="35">
        <f t="shared" ref="F79" si="25">SUM(E79:E80)</f>
        <v>0</v>
      </c>
      <c r="G79" s="36" t="e">
        <f>(F79/VLOOKUP(B46,A49:F80,6,FALSE))*100</f>
        <v>#N/A</v>
      </c>
    </row>
    <row r="80" spans="1:10" x14ac:dyDescent="0.15">
      <c r="A80" s="34"/>
      <c r="B80" s="1" t="s">
        <v>6</v>
      </c>
      <c r="C80" s="6"/>
      <c r="D80" s="6"/>
      <c r="E80" s="4">
        <f t="shared" si="13"/>
        <v>0</v>
      </c>
      <c r="F80" s="35"/>
      <c r="G80" s="36"/>
    </row>
    <row r="82" spans="1:10" x14ac:dyDescent="0.15">
      <c r="A82" s="2" t="s">
        <v>2</v>
      </c>
      <c r="B82" s="8"/>
      <c r="C82" s="3" t="s">
        <v>36</v>
      </c>
    </row>
    <row r="83" spans="1:10" x14ac:dyDescent="0.15">
      <c r="A83" s="2" t="s">
        <v>26</v>
      </c>
      <c r="B83" s="4">
        <f>SUM(C49:D80)</f>
        <v>0</v>
      </c>
    </row>
    <row r="84" spans="1:10" x14ac:dyDescent="0.15">
      <c r="A84" s="7" t="s">
        <v>27</v>
      </c>
      <c r="B84" s="9" t="e">
        <f>B83/B82</f>
        <v>#DIV/0!</v>
      </c>
    </row>
    <row r="87" spans="1:10" ht="25" customHeight="1" x14ac:dyDescent="0.15">
      <c r="A87" s="19" t="s">
        <v>41</v>
      </c>
      <c r="B87" s="20" t="s">
        <v>45</v>
      </c>
      <c r="C87" s="2"/>
      <c r="D87" s="2"/>
      <c r="E87" s="2"/>
      <c r="F87" s="2"/>
      <c r="G87" s="2"/>
    </row>
    <row r="88" spans="1:10" x14ac:dyDescent="0.15">
      <c r="A88" s="3" t="s">
        <v>43</v>
      </c>
      <c r="C88" s="2"/>
      <c r="I88" s="2"/>
      <c r="J88" s="1"/>
    </row>
    <row r="89" spans="1:10" ht="25" customHeight="1" x14ac:dyDescent="0.15">
      <c r="A89" s="19" t="s">
        <v>42</v>
      </c>
      <c r="B89" s="20" t="s">
        <v>35</v>
      </c>
      <c r="C89" s="2"/>
      <c r="D89" s="2"/>
      <c r="E89" s="2"/>
      <c r="F89" s="2"/>
      <c r="G89" s="2"/>
    </row>
    <row r="90" spans="1:10" x14ac:dyDescent="0.15">
      <c r="A90" s="3" t="s">
        <v>52</v>
      </c>
      <c r="C90" s="2"/>
      <c r="I90" s="2"/>
      <c r="J90" s="1"/>
    </row>
    <row r="91" spans="1:10" x14ac:dyDescent="0.15">
      <c r="C91" s="2"/>
      <c r="I91" s="37" t="s">
        <v>29</v>
      </c>
      <c r="J91" s="37"/>
    </row>
    <row r="92" spans="1:10" ht="28" customHeight="1" x14ac:dyDescent="0.15">
      <c r="A92" s="14" t="s">
        <v>4</v>
      </c>
      <c r="B92" s="14" t="s">
        <v>3</v>
      </c>
      <c r="C92" s="14" t="s">
        <v>0</v>
      </c>
      <c r="D92" s="14" t="s">
        <v>1</v>
      </c>
      <c r="E92" s="11" t="s">
        <v>28</v>
      </c>
      <c r="F92" s="11" t="s">
        <v>25</v>
      </c>
      <c r="G92" s="11" t="s">
        <v>24</v>
      </c>
      <c r="I92" s="14" t="s">
        <v>4</v>
      </c>
      <c r="J92" s="14" t="s">
        <v>23</v>
      </c>
    </row>
    <row r="93" spans="1:10" x14ac:dyDescent="0.15">
      <c r="A93" s="34" t="s">
        <v>22</v>
      </c>
      <c r="B93" s="1" t="s">
        <v>5</v>
      </c>
      <c r="C93" s="6"/>
      <c r="D93" s="6"/>
      <c r="E93" s="4">
        <f>SUM(C93:D93)</f>
        <v>0</v>
      </c>
      <c r="F93" s="35">
        <f>SUM(E93:E94)</f>
        <v>0</v>
      </c>
      <c r="G93" s="36" t="e">
        <f>(F93/VLOOKUP(B89,A93:F124,6,FALSE))*100</f>
        <v>#N/A</v>
      </c>
      <c r="I93" s="2" t="s">
        <v>22</v>
      </c>
      <c r="J93" s="26" t="e">
        <f>G93</f>
        <v>#N/A</v>
      </c>
    </row>
    <row r="94" spans="1:10" x14ac:dyDescent="0.15">
      <c r="A94" s="34"/>
      <c r="B94" s="1" t="s">
        <v>6</v>
      </c>
      <c r="C94" s="6"/>
      <c r="D94" s="6"/>
      <c r="E94" s="4">
        <f t="shared" ref="E94:E124" si="26">SUM(C94:D94)</f>
        <v>0</v>
      </c>
      <c r="F94" s="35"/>
      <c r="G94" s="36"/>
      <c r="I94" s="2" t="s">
        <v>7</v>
      </c>
      <c r="J94" s="26" t="e">
        <f>G95</f>
        <v>#N/A</v>
      </c>
    </row>
    <row r="95" spans="1:10" x14ac:dyDescent="0.15">
      <c r="A95" s="34" t="s">
        <v>7</v>
      </c>
      <c r="B95" s="1" t="s">
        <v>5</v>
      </c>
      <c r="C95" s="6"/>
      <c r="D95" s="6"/>
      <c r="E95" s="4">
        <f t="shared" si="26"/>
        <v>0</v>
      </c>
      <c r="F95" s="35">
        <f>SUM(E95:E96)</f>
        <v>0</v>
      </c>
      <c r="G95" s="36" t="e">
        <f>(F95/VLOOKUP(B89,A93:F124,6,FALSE))*100</f>
        <v>#N/A</v>
      </c>
      <c r="I95" s="2" t="s">
        <v>8</v>
      </c>
      <c r="J95" s="26" t="e">
        <f>G97</f>
        <v>#N/A</v>
      </c>
    </row>
    <row r="96" spans="1:10" x14ac:dyDescent="0.15">
      <c r="A96" s="34"/>
      <c r="B96" s="1" t="s">
        <v>6</v>
      </c>
      <c r="C96" s="6"/>
      <c r="D96" s="6"/>
      <c r="E96" s="4">
        <f t="shared" si="26"/>
        <v>0</v>
      </c>
      <c r="F96" s="35"/>
      <c r="G96" s="36"/>
      <c r="I96" s="2" t="s">
        <v>9</v>
      </c>
      <c r="J96" s="26" t="e">
        <f>G99</f>
        <v>#N/A</v>
      </c>
    </row>
    <row r="97" spans="1:10" x14ac:dyDescent="0.15">
      <c r="A97" s="34" t="s">
        <v>8</v>
      </c>
      <c r="B97" s="1" t="s">
        <v>5</v>
      </c>
      <c r="C97" s="6"/>
      <c r="D97" s="6"/>
      <c r="E97" s="4">
        <f t="shared" si="26"/>
        <v>0</v>
      </c>
      <c r="F97" s="35">
        <f>SUM(E97:E98)</f>
        <v>0</v>
      </c>
      <c r="G97" s="36" t="e">
        <f>(F97/VLOOKUP(B89,A93:F124,6,FALSE))*100</f>
        <v>#N/A</v>
      </c>
      <c r="I97" s="2" t="s">
        <v>10</v>
      </c>
      <c r="J97" s="26" t="e">
        <f>G101</f>
        <v>#N/A</v>
      </c>
    </row>
    <row r="98" spans="1:10" x14ac:dyDescent="0.15">
      <c r="A98" s="34"/>
      <c r="B98" s="1" t="s">
        <v>6</v>
      </c>
      <c r="C98" s="6"/>
      <c r="D98" s="6"/>
      <c r="E98" s="4">
        <f t="shared" si="26"/>
        <v>0</v>
      </c>
      <c r="F98" s="35"/>
      <c r="G98" s="36"/>
      <c r="I98" s="2" t="s">
        <v>11</v>
      </c>
      <c r="J98" s="26" t="e">
        <f>G103</f>
        <v>#N/A</v>
      </c>
    </row>
    <row r="99" spans="1:10" x14ac:dyDescent="0.15">
      <c r="A99" s="34" t="s">
        <v>9</v>
      </c>
      <c r="B99" s="1" t="s">
        <v>5</v>
      </c>
      <c r="C99" s="6"/>
      <c r="D99" s="6"/>
      <c r="E99" s="4">
        <f t="shared" si="26"/>
        <v>0</v>
      </c>
      <c r="F99" s="35">
        <f>SUM(E99:E100)</f>
        <v>0</v>
      </c>
      <c r="G99" s="36" t="e">
        <f>(F99/VLOOKUP(B89,A93:F124,6,FALSE))*100</f>
        <v>#N/A</v>
      </c>
      <c r="I99" s="2" t="s">
        <v>12</v>
      </c>
      <c r="J99" s="26" t="e">
        <f>G105</f>
        <v>#N/A</v>
      </c>
    </row>
    <row r="100" spans="1:10" x14ac:dyDescent="0.15">
      <c r="A100" s="34"/>
      <c r="B100" s="1" t="s">
        <v>6</v>
      </c>
      <c r="C100" s="6"/>
      <c r="D100" s="6"/>
      <c r="E100" s="4">
        <f t="shared" si="26"/>
        <v>0</v>
      </c>
      <c r="F100" s="35"/>
      <c r="G100" s="36"/>
      <c r="I100" s="2" t="s">
        <v>13</v>
      </c>
      <c r="J100" s="26" t="e">
        <f>G107</f>
        <v>#N/A</v>
      </c>
    </row>
    <row r="101" spans="1:10" x14ac:dyDescent="0.15">
      <c r="A101" s="34" t="s">
        <v>10</v>
      </c>
      <c r="B101" s="1" t="s">
        <v>5</v>
      </c>
      <c r="C101" s="6"/>
      <c r="D101" s="6"/>
      <c r="E101" s="4">
        <f t="shared" si="26"/>
        <v>0</v>
      </c>
      <c r="F101" s="35">
        <f t="shared" ref="F101" si="27">SUM(E101:E102)</f>
        <v>0</v>
      </c>
      <c r="G101" s="36" t="e">
        <f>(F101/VLOOKUP(B89,A93:F124,6,FALSE))*100</f>
        <v>#N/A</v>
      </c>
      <c r="I101" s="2" t="s">
        <v>14</v>
      </c>
      <c r="J101" s="26" t="e">
        <f>G109</f>
        <v>#N/A</v>
      </c>
    </row>
    <row r="102" spans="1:10" x14ac:dyDescent="0.15">
      <c r="A102" s="34"/>
      <c r="B102" s="1" t="s">
        <v>6</v>
      </c>
      <c r="C102" s="6"/>
      <c r="D102" s="6"/>
      <c r="E102" s="4">
        <f t="shared" si="26"/>
        <v>0</v>
      </c>
      <c r="F102" s="35"/>
      <c r="G102" s="36"/>
      <c r="I102" s="2" t="s">
        <v>15</v>
      </c>
      <c r="J102" s="27" t="e">
        <f>G111</f>
        <v>#N/A</v>
      </c>
    </row>
    <row r="103" spans="1:10" x14ac:dyDescent="0.15">
      <c r="A103" s="34" t="s">
        <v>11</v>
      </c>
      <c r="B103" s="1" t="s">
        <v>5</v>
      </c>
      <c r="C103" s="6"/>
      <c r="D103" s="6"/>
      <c r="E103" s="4">
        <f t="shared" si="26"/>
        <v>0</v>
      </c>
      <c r="F103" s="35">
        <f t="shared" ref="F103" si="28">SUM(E103:E104)</f>
        <v>0</v>
      </c>
      <c r="G103" s="36" t="e">
        <f>(F103/VLOOKUP(B89,A93:F124,6,FALSE))*100</f>
        <v>#N/A</v>
      </c>
      <c r="I103" s="2" t="s">
        <v>16</v>
      </c>
      <c r="J103" s="26" t="e">
        <f>G113</f>
        <v>#N/A</v>
      </c>
    </row>
    <row r="104" spans="1:10" x14ac:dyDescent="0.15">
      <c r="A104" s="34"/>
      <c r="B104" s="1" t="s">
        <v>6</v>
      </c>
      <c r="C104" s="6"/>
      <c r="D104" s="6"/>
      <c r="E104" s="4">
        <f t="shared" si="26"/>
        <v>0</v>
      </c>
      <c r="F104" s="35"/>
      <c r="G104" s="36"/>
      <c r="I104" s="2" t="s">
        <v>17</v>
      </c>
      <c r="J104" s="26" t="e">
        <f>G115</f>
        <v>#N/A</v>
      </c>
    </row>
    <row r="105" spans="1:10" x14ac:dyDescent="0.15">
      <c r="A105" s="34" t="s">
        <v>12</v>
      </c>
      <c r="B105" s="1" t="s">
        <v>5</v>
      </c>
      <c r="C105" s="6"/>
      <c r="D105" s="6"/>
      <c r="E105" s="4">
        <f t="shared" si="26"/>
        <v>0</v>
      </c>
      <c r="F105" s="35">
        <f t="shared" ref="F105" si="29">SUM(E105:E106)</f>
        <v>0</v>
      </c>
      <c r="G105" s="36" t="e">
        <f>(F105/VLOOKUP(B89,A93:F124,6,FALSE))*100</f>
        <v>#N/A</v>
      </c>
      <c r="I105" s="2" t="s">
        <v>18</v>
      </c>
      <c r="J105" s="26" t="e">
        <f>G117</f>
        <v>#N/A</v>
      </c>
    </row>
    <row r="106" spans="1:10" x14ac:dyDescent="0.15">
      <c r="A106" s="34"/>
      <c r="B106" s="1" t="s">
        <v>6</v>
      </c>
      <c r="C106" s="6"/>
      <c r="D106" s="6"/>
      <c r="E106" s="4">
        <f t="shared" si="26"/>
        <v>0</v>
      </c>
      <c r="F106" s="35"/>
      <c r="G106" s="36"/>
      <c r="I106" s="2" t="s">
        <v>19</v>
      </c>
      <c r="J106" s="26" t="e">
        <f>G119</f>
        <v>#N/A</v>
      </c>
    </row>
    <row r="107" spans="1:10" x14ac:dyDescent="0.15">
      <c r="A107" s="34" t="s">
        <v>13</v>
      </c>
      <c r="B107" s="1" t="s">
        <v>5</v>
      </c>
      <c r="C107" s="6"/>
      <c r="D107" s="6"/>
      <c r="E107" s="4">
        <f t="shared" si="26"/>
        <v>0</v>
      </c>
      <c r="F107" s="35">
        <f t="shared" ref="F107" si="30">SUM(E107:E108)</f>
        <v>0</v>
      </c>
      <c r="G107" s="36" t="e">
        <f>(F107/VLOOKUP(B89,A93:F124,6,FALSE))*100</f>
        <v>#N/A</v>
      </c>
      <c r="I107" s="2" t="s">
        <v>20</v>
      </c>
      <c r="J107" s="26" t="e">
        <f>G121</f>
        <v>#N/A</v>
      </c>
    </row>
    <row r="108" spans="1:10" x14ac:dyDescent="0.15">
      <c r="A108" s="34"/>
      <c r="B108" s="1" t="s">
        <v>6</v>
      </c>
      <c r="C108" s="6"/>
      <c r="D108" s="6"/>
      <c r="E108" s="4">
        <f t="shared" si="26"/>
        <v>0</v>
      </c>
      <c r="F108" s="35"/>
      <c r="G108" s="36"/>
      <c r="I108" s="2" t="s">
        <v>21</v>
      </c>
      <c r="J108" s="26" t="e">
        <f>G123</f>
        <v>#N/A</v>
      </c>
    </row>
    <row r="109" spans="1:10" x14ac:dyDescent="0.15">
      <c r="A109" s="34" t="s">
        <v>14</v>
      </c>
      <c r="B109" s="1" t="s">
        <v>5</v>
      </c>
      <c r="C109" s="6"/>
      <c r="D109" s="6"/>
      <c r="E109" s="4">
        <f t="shared" si="26"/>
        <v>0</v>
      </c>
      <c r="F109" s="35">
        <f t="shared" ref="F109" si="31">SUM(E109:E110)</f>
        <v>0</v>
      </c>
      <c r="G109" s="36" t="e">
        <f>(F109/VLOOKUP(B89,A93:F124,6,FALSE))*100</f>
        <v>#N/A</v>
      </c>
      <c r="I109" s="2" t="s">
        <v>27</v>
      </c>
      <c r="J109" s="28" t="e">
        <f>B128</f>
        <v>#DIV/0!</v>
      </c>
    </row>
    <row r="110" spans="1:10" x14ac:dyDescent="0.15">
      <c r="A110" s="34"/>
      <c r="B110" s="1" t="s">
        <v>6</v>
      </c>
      <c r="C110" s="6"/>
      <c r="D110" s="6"/>
      <c r="E110" s="4">
        <f t="shared" si="26"/>
        <v>0</v>
      </c>
      <c r="F110" s="35"/>
      <c r="G110" s="36"/>
    </row>
    <row r="111" spans="1:10" x14ac:dyDescent="0.15">
      <c r="A111" s="34" t="s">
        <v>15</v>
      </c>
      <c r="B111" s="1" t="s">
        <v>5</v>
      </c>
      <c r="C111" s="6"/>
      <c r="D111" s="6"/>
      <c r="E111" s="4">
        <f t="shared" si="26"/>
        <v>0</v>
      </c>
      <c r="F111" s="35">
        <f t="shared" ref="F111" si="32">SUM(E111:E112)</f>
        <v>0</v>
      </c>
      <c r="G111" s="36" t="e">
        <f>(F111/VLOOKUP(B89,A93:F124,6,FALSE))*100</f>
        <v>#N/A</v>
      </c>
    </row>
    <row r="112" spans="1:10" x14ac:dyDescent="0.15">
      <c r="A112" s="34"/>
      <c r="B112" s="1" t="s">
        <v>6</v>
      </c>
      <c r="C112" s="6"/>
      <c r="D112" s="6"/>
      <c r="E112" s="4">
        <f t="shared" si="26"/>
        <v>0</v>
      </c>
      <c r="F112" s="35"/>
      <c r="G112" s="36"/>
    </row>
    <row r="113" spans="1:7" x14ac:dyDescent="0.15">
      <c r="A113" s="34" t="s">
        <v>16</v>
      </c>
      <c r="B113" s="1" t="s">
        <v>5</v>
      </c>
      <c r="C113" s="6"/>
      <c r="D113" s="6"/>
      <c r="E113" s="4">
        <f t="shared" si="26"/>
        <v>0</v>
      </c>
      <c r="F113" s="35">
        <f t="shared" ref="F113" si="33">SUM(E113:E114)</f>
        <v>0</v>
      </c>
      <c r="G113" s="36" t="e">
        <f>(F113/VLOOKUP(B89,A93:F124,6,FALSE))*100</f>
        <v>#N/A</v>
      </c>
    </row>
    <row r="114" spans="1:7" x14ac:dyDescent="0.15">
      <c r="A114" s="34"/>
      <c r="B114" s="1" t="s">
        <v>6</v>
      </c>
      <c r="C114" s="6"/>
      <c r="D114" s="6"/>
      <c r="E114" s="4">
        <f t="shared" si="26"/>
        <v>0</v>
      </c>
      <c r="F114" s="35"/>
      <c r="G114" s="36"/>
    </row>
    <row r="115" spans="1:7" x14ac:dyDescent="0.15">
      <c r="A115" s="34" t="s">
        <v>17</v>
      </c>
      <c r="B115" s="1" t="s">
        <v>5</v>
      </c>
      <c r="C115" s="6"/>
      <c r="D115" s="6"/>
      <c r="E115" s="4">
        <f t="shared" si="26"/>
        <v>0</v>
      </c>
      <c r="F115" s="35">
        <f t="shared" ref="F115" si="34">SUM(E115:E116)</f>
        <v>0</v>
      </c>
      <c r="G115" s="36" t="e">
        <f>(F115/VLOOKUP(B89,A93:F124,6,FALSE))*100</f>
        <v>#N/A</v>
      </c>
    </row>
    <row r="116" spans="1:7" x14ac:dyDescent="0.15">
      <c r="A116" s="34"/>
      <c r="B116" s="1" t="s">
        <v>6</v>
      </c>
      <c r="C116" s="6"/>
      <c r="D116" s="6"/>
      <c r="E116" s="4">
        <f t="shared" si="26"/>
        <v>0</v>
      </c>
      <c r="F116" s="35"/>
      <c r="G116" s="36"/>
    </row>
    <row r="117" spans="1:7" x14ac:dyDescent="0.15">
      <c r="A117" s="34" t="s">
        <v>18</v>
      </c>
      <c r="B117" s="1" t="s">
        <v>5</v>
      </c>
      <c r="C117" s="6"/>
      <c r="D117" s="6"/>
      <c r="E117" s="4">
        <f t="shared" si="26"/>
        <v>0</v>
      </c>
      <c r="F117" s="35">
        <f t="shared" ref="F117" si="35">SUM(E117:E118)</f>
        <v>0</v>
      </c>
      <c r="G117" s="36" t="e">
        <f>(F117/VLOOKUP(B89,A93:F124,6,FALSE))*100</f>
        <v>#N/A</v>
      </c>
    </row>
    <row r="118" spans="1:7" x14ac:dyDescent="0.15">
      <c r="A118" s="34"/>
      <c r="B118" s="1" t="s">
        <v>6</v>
      </c>
      <c r="C118" s="6"/>
      <c r="D118" s="6"/>
      <c r="E118" s="4">
        <f t="shared" si="26"/>
        <v>0</v>
      </c>
      <c r="F118" s="35"/>
      <c r="G118" s="36"/>
    </row>
    <row r="119" spans="1:7" x14ac:dyDescent="0.15">
      <c r="A119" s="34" t="s">
        <v>19</v>
      </c>
      <c r="B119" s="1" t="s">
        <v>5</v>
      </c>
      <c r="C119" s="6"/>
      <c r="D119" s="6"/>
      <c r="E119" s="4">
        <f t="shared" si="26"/>
        <v>0</v>
      </c>
      <c r="F119" s="35">
        <f t="shared" ref="F119" si="36">SUM(E119:E120)</f>
        <v>0</v>
      </c>
      <c r="G119" s="36" t="e">
        <f>(F119/VLOOKUP(B89,A93:F124,6,FALSE))*100</f>
        <v>#N/A</v>
      </c>
    </row>
    <row r="120" spans="1:7" x14ac:dyDescent="0.15">
      <c r="A120" s="34"/>
      <c r="B120" s="1" t="s">
        <v>6</v>
      </c>
      <c r="C120" s="6"/>
      <c r="D120" s="6"/>
      <c r="E120" s="4">
        <f t="shared" si="26"/>
        <v>0</v>
      </c>
      <c r="F120" s="35"/>
      <c r="G120" s="36"/>
    </row>
    <row r="121" spans="1:7" x14ac:dyDescent="0.15">
      <c r="A121" s="34" t="s">
        <v>20</v>
      </c>
      <c r="B121" s="1" t="s">
        <v>5</v>
      </c>
      <c r="C121" s="6"/>
      <c r="D121" s="6"/>
      <c r="E121" s="4">
        <f t="shared" si="26"/>
        <v>0</v>
      </c>
      <c r="F121" s="35">
        <f t="shared" ref="F121" si="37">SUM(E121:E122)</f>
        <v>0</v>
      </c>
      <c r="G121" s="36" t="e">
        <f>(F121/VLOOKUP(B89,A93:F124,6,FALSE))*100</f>
        <v>#N/A</v>
      </c>
    </row>
    <row r="122" spans="1:7" x14ac:dyDescent="0.15">
      <c r="A122" s="34"/>
      <c r="B122" s="1" t="s">
        <v>6</v>
      </c>
      <c r="C122" s="6"/>
      <c r="D122" s="6"/>
      <c r="E122" s="4">
        <f t="shared" si="26"/>
        <v>0</v>
      </c>
      <c r="F122" s="35"/>
      <c r="G122" s="36"/>
    </row>
    <row r="123" spans="1:7" x14ac:dyDescent="0.15">
      <c r="A123" s="34" t="s">
        <v>21</v>
      </c>
      <c r="B123" s="1" t="s">
        <v>5</v>
      </c>
      <c r="C123" s="6"/>
      <c r="D123" s="6"/>
      <c r="E123" s="4">
        <f t="shared" si="26"/>
        <v>0</v>
      </c>
      <c r="F123" s="35">
        <f t="shared" ref="F123" si="38">SUM(E123:E124)</f>
        <v>0</v>
      </c>
      <c r="G123" s="36" t="e">
        <f>(F123/VLOOKUP(B89,A93:F124,6,FALSE))*100</f>
        <v>#N/A</v>
      </c>
    </row>
    <row r="124" spans="1:7" x14ac:dyDescent="0.15">
      <c r="A124" s="34"/>
      <c r="B124" s="1" t="s">
        <v>6</v>
      </c>
      <c r="C124" s="6"/>
      <c r="D124" s="6"/>
      <c r="E124" s="4">
        <f t="shared" si="26"/>
        <v>0</v>
      </c>
      <c r="F124" s="35"/>
      <c r="G124" s="36"/>
    </row>
    <row r="126" spans="1:7" x14ac:dyDescent="0.15">
      <c r="A126" s="2" t="s">
        <v>2</v>
      </c>
      <c r="B126" s="8"/>
      <c r="C126" s="3" t="s">
        <v>36</v>
      </c>
    </row>
    <row r="127" spans="1:7" x14ac:dyDescent="0.15">
      <c r="A127" s="2" t="s">
        <v>26</v>
      </c>
      <c r="B127" s="4">
        <f>SUM(C93:D124)</f>
        <v>0</v>
      </c>
    </row>
    <row r="128" spans="1:7" x14ac:dyDescent="0.15">
      <c r="A128" s="7" t="s">
        <v>27</v>
      </c>
      <c r="B128" s="9" t="e">
        <f>B127/B126</f>
        <v>#DIV/0!</v>
      </c>
    </row>
    <row r="131" spans="1:10" ht="25" customHeight="1" x14ac:dyDescent="0.15">
      <c r="A131" s="19" t="s">
        <v>41</v>
      </c>
      <c r="B131" s="20" t="s">
        <v>46</v>
      </c>
      <c r="C131" s="2"/>
      <c r="D131" s="2"/>
      <c r="E131" s="2"/>
      <c r="F131" s="2"/>
      <c r="G131" s="2"/>
    </row>
    <row r="132" spans="1:10" x14ac:dyDescent="0.15">
      <c r="A132" s="3" t="s">
        <v>43</v>
      </c>
      <c r="C132" s="2"/>
      <c r="I132" s="2"/>
      <c r="J132" s="1"/>
    </row>
    <row r="133" spans="1:10" ht="25" customHeight="1" x14ac:dyDescent="0.15">
      <c r="A133" s="19" t="s">
        <v>42</v>
      </c>
      <c r="B133" s="20" t="s">
        <v>35</v>
      </c>
      <c r="C133" s="2"/>
      <c r="D133" s="2"/>
      <c r="E133" s="2"/>
      <c r="F133" s="2"/>
      <c r="G133" s="2"/>
    </row>
    <row r="134" spans="1:10" x14ac:dyDescent="0.15">
      <c r="A134" s="3" t="s">
        <v>37</v>
      </c>
      <c r="C134" s="2"/>
      <c r="I134" s="2"/>
      <c r="J134" s="1"/>
    </row>
    <row r="135" spans="1:10" x14ac:dyDescent="0.15">
      <c r="C135" s="2"/>
      <c r="I135" s="37" t="s">
        <v>29</v>
      </c>
      <c r="J135" s="37"/>
    </row>
    <row r="136" spans="1:10" ht="28" customHeight="1" x14ac:dyDescent="0.15">
      <c r="A136" s="14" t="s">
        <v>4</v>
      </c>
      <c r="B136" s="14" t="s">
        <v>3</v>
      </c>
      <c r="C136" s="14" t="s">
        <v>0</v>
      </c>
      <c r="D136" s="14" t="s">
        <v>1</v>
      </c>
      <c r="E136" s="11" t="s">
        <v>28</v>
      </c>
      <c r="F136" s="11" t="s">
        <v>25</v>
      </c>
      <c r="G136" s="11" t="s">
        <v>24</v>
      </c>
      <c r="I136" s="14" t="s">
        <v>4</v>
      </c>
      <c r="J136" s="14" t="s">
        <v>23</v>
      </c>
    </row>
    <row r="137" spans="1:10" x14ac:dyDescent="0.15">
      <c r="A137" s="34" t="s">
        <v>22</v>
      </c>
      <c r="B137" s="1" t="s">
        <v>5</v>
      </c>
      <c r="C137" s="6"/>
      <c r="D137" s="6"/>
      <c r="E137" s="4">
        <f>SUM(C137:D137)</f>
        <v>0</v>
      </c>
      <c r="F137" s="35">
        <f>SUM(E137:E138)</f>
        <v>0</v>
      </c>
      <c r="G137" s="36" t="e">
        <f>(F137/VLOOKUP(B133,A137:F168,6,FALSE))*100</f>
        <v>#N/A</v>
      </c>
      <c r="I137" s="2" t="s">
        <v>22</v>
      </c>
      <c r="J137" s="26" t="e">
        <f>G137</f>
        <v>#N/A</v>
      </c>
    </row>
    <row r="138" spans="1:10" x14ac:dyDescent="0.15">
      <c r="A138" s="34"/>
      <c r="B138" s="1" t="s">
        <v>6</v>
      </c>
      <c r="C138" s="6"/>
      <c r="D138" s="6"/>
      <c r="E138" s="4">
        <f t="shared" ref="E138:E168" si="39">SUM(C138:D138)</f>
        <v>0</v>
      </c>
      <c r="F138" s="35"/>
      <c r="G138" s="36"/>
      <c r="I138" s="2" t="s">
        <v>7</v>
      </c>
      <c r="J138" s="26" t="e">
        <f>G139</f>
        <v>#N/A</v>
      </c>
    </row>
    <row r="139" spans="1:10" x14ac:dyDescent="0.15">
      <c r="A139" s="34" t="s">
        <v>7</v>
      </c>
      <c r="B139" s="1" t="s">
        <v>5</v>
      </c>
      <c r="C139" s="6"/>
      <c r="D139" s="6"/>
      <c r="E139" s="4">
        <f t="shared" si="39"/>
        <v>0</v>
      </c>
      <c r="F139" s="35">
        <f>SUM(E139:E140)</f>
        <v>0</v>
      </c>
      <c r="G139" s="36" t="e">
        <f>(F139/VLOOKUP(B133,A137:F168,6,FALSE))*100</f>
        <v>#N/A</v>
      </c>
      <c r="I139" s="2" t="s">
        <v>8</v>
      </c>
      <c r="J139" s="26" t="e">
        <f>G141</f>
        <v>#N/A</v>
      </c>
    </row>
    <row r="140" spans="1:10" x14ac:dyDescent="0.15">
      <c r="A140" s="34"/>
      <c r="B140" s="1" t="s">
        <v>6</v>
      </c>
      <c r="C140" s="6"/>
      <c r="D140" s="6"/>
      <c r="E140" s="4">
        <f t="shared" si="39"/>
        <v>0</v>
      </c>
      <c r="F140" s="35"/>
      <c r="G140" s="36"/>
      <c r="I140" s="2" t="s">
        <v>9</v>
      </c>
      <c r="J140" s="26" t="e">
        <f>G143</f>
        <v>#N/A</v>
      </c>
    </row>
    <row r="141" spans="1:10" x14ac:dyDescent="0.15">
      <c r="A141" s="34" t="s">
        <v>8</v>
      </c>
      <c r="B141" s="1" t="s">
        <v>5</v>
      </c>
      <c r="C141" s="6"/>
      <c r="D141" s="6"/>
      <c r="E141" s="4">
        <f t="shared" si="39"/>
        <v>0</v>
      </c>
      <c r="F141" s="35">
        <f>SUM(E141:E142)</f>
        <v>0</v>
      </c>
      <c r="G141" s="36" t="e">
        <f>(F141/VLOOKUP(B133,A137:F168,6,FALSE))*100</f>
        <v>#N/A</v>
      </c>
      <c r="I141" s="2" t="s">
        <v>10</v>
      </c>
      <c r="J141" s="26" t="e">
        <f>G145</f>
        <v>#N/A</v>
      </c>
    </row>
    <row r="142" spans="1:10" x14ac:dyDescent="0.15">
      <c r="A142" s="34"/>
      <c r="B142" s="1" t="s">
        <v>6</v>
      </c>
      <c r="C142" s="6"/>
      <c r="D142" s="6"/>
      <c r="E142" s="4">
        <f t="shared" si="39"/>
        <v>0</v>
      </c>
      <c r="F142" s="35"/>
      <c r="G142" s="36"/>
      <c r="I142" s="2" t="s">
        <v>11</v>
      </c>
      <c r="J142" s="26" t="e">
        <f>G147</f>
        <v>#N/A</v>
      </c>
    </row>
    <row r="143" spans="1:10" x14ac:dyDescent="0.15">
      <c r="A143" s="34" t="s">
        <v>9</v>
      </c>
      <c r="B143" s="1" t="s">
        <v>5</v>
      </c>
      <c r="C143" s="6"/>
      <c r="D143" s="6"/>
      <c r="E143" s="4">
        <f t="shared" si="39"/>
        <v>0</v>
      </c>
      <c r="F143" s="35">
        <f>SUM(E143:E144)</f>
        <v>0</v>
      </c>
      <c r="G143" s="36" t="e">
        <f>(F143/VLOOKUP(B133,A137:F168,6,FALSE))*100</f>
        <v>#N/A</v>
      </c>
      <c r="I143" s="2" t="s">
        <v>12</v>
      </c>
      <c r="J143" s="26" t="e">
        <f>G149</f>
        <v>#N/A</v>
      </c>
    </row>
    <row r="144" spans="1:10" x14ac:dyDescent="0.15">
      <c r="A144" s="34"/>
      <c r="B144" s="1" t="s">
        <v>6</v>
      </c>
      <c r="C144" s="6"/>
      <c r="D144" s="6"/>
      <c r="E144" s="4">
        <f t="shared" si="39"/>
        <v>0</v>
      </c>
      <c r="F144" s="35"/>
      <c r="G144" s="36"/>
      <c r="I144" s="2" t="s">
        <v>13</v>
      </c>
      <c r="J144" s="26" t="e">
        <f>G151</f>
        <v>#N/A</v>
      </c>
    </row>
    <row r="145" spans="1:10" x14ac:dyDescent="0.15">
      <c r="A145" s="34" t="s">
        <v>10</v>
      </c>
      <c r="B145" s="1" t="s">
        <v>5</v>
      </c>
      <c r="C145" s="6"/>
      <c r="D145" s="6"/>
      <c r="E145" s="4">
        <f t="shared" si="39"/>
        <v>0</v>
      </c>
      <c r="F145" s="35">
        <f t="shared" ref="F145" si="40">SUM(E145:E146)</f>
        <v>0</v>
      </c>
      <c r="G145" s="36" t="e">
        <f>(F145/VLOOKUP(B133,A137:F168,6,FALSE))*100</f>
        <v>#N/A</v>
      </c>
      <c r="I145" s="2" t="s">
        <v>14</v>
      </c>
      <c r="J145" s="26" t="e">
        <f>G153</f>
        <v>#N/A</v>
      </c>
    </row>
    <row r="146" spans="1:10" x14ac:dyDescent="0.15">
      <c r="A146" s="34"/>
      <c r="B146" s="1" t="s">
        <v>6</v>
      </c>
      <c r="C146" s="6"/>
      <c r="D146" s="6"/>
      <c r="E146" s="4">
        <f t="shared" si="39"/>
        <v>0</v>
      </c>
      <c r="F146" s="35"/>
      <c r="G146" s="36"/>
      <c r="I146" s="2" t="s">
        <v>15</v>
      </c>
      <c r="J146" s="27" t="e">
        <f>G155</f>
        <v>#N/A</v>
      </c>
    </row>
    <row r="147" spans="1:10" x14ac:dyDescent="0.15">
      <c r="A147" s="34" t="s">
        <v>11</v>
      </c>
      <c r="B147" s="1" t="s">
        <v>5</v>
      </c>
      <c r="C147" s="6"/>
      <c r="D147" s="6"/>
      <c r="E147" s="4">
        <f t="shared" si="39"/>
        <v>0</v>
      </c>
      <c r="F147" s="35">
        <f t="shared" ref="F147" si="41">SUM(E147:E148)</f>
        <v>0</v>
      </c>
      <c r="G147" s="36" t="e">
        <f>(F147/VLOOKUP(B133,A137:F168,6,FALSE))*100</f>
        <v>#N/A</v>
      </c>
      <c r="I147" s="2" t="s">
        <v>16</v>
      </c>
      <c r="J147" s="26" t="e">
        <f>G157</f>
        <v>#N/A</v>
      </c>
    </row>
    <row r="148" spans="1:10" x14ac:dyDescent="0.15">
      <c r="A148" s="34"/>
      <c r="B148" s="1" t="s">
        <v>6</v>
      </c>
      <c r="C148" s="6"/>
      <c r="D148" s="6"/>
      <c r="E148" s="4">
        <f t="shared" si="39"/>
        <v>0</v>
      </c>
      <c r="F148" s="35"/>
      <c r="G148" s="36"/>
      <c r="I148" s="2" t="s">
        <v>17</v>
      </c>
      <c r="J148" s="26" t="e">
        <f>G159</f>
        <v>#N/A</v>
      </c>
    </row>
    <row r="149" spans="1:10" x14ac:dyDescent="0.15">
      <c r="A149" s="34" t="s">
        <v>12</v>
      </c>
      <c r="B149" s="1" t="s">
        <v>5</v>
      </c>
      <c r="C149" s="6"/>
      <c r="D149" s="6"/>
      <c r="E149" s="4">
        <f t="shared" si="39"/>
        <v>0</v>
      </c>
      <c r="F149" s="35">
        <f t="shared" ref="F149" si="42">SUM(E149:E150)</f>
        <v>0</v>
      </c>
      <c r="G149" s="36" t="e">
        <f>(F149/VLOOKUP(B133,A137:F168,6,FALSE))*100</f>
        <v>#N/A</v>
      </c>
      <c r="I149" s="2" t="s">
        <v>18</v>
      </c>
      <c r="J149" s="26" t="e">
        <f>G161</f>
        <v>#N/A</v>
      </c>
    </row>
    <row r="150" spans="1:10" x14ac:dyDescent="0.15">
      <c r="A150" s="34"/>
      <c r="B150" s="1" t="s">
        <v>6</v>
      </c>
      <c r="C150" s="6"/>
      <c r="D150" s="6"/>
      <c r="E150" s="4">
        <f t="shared" si="39"/>
        <v>0</v>
      </c>
      <c r="F150" s="35"/>
      <c r="G150" s="36"/>
      <c r="I150" s="2" t="s">
        <v>19</v>
      </c>
      <c r="J150" s="26" t="e">
        <f>G163</f>
        <v>#N/A</v>
      </c>
    </row>
    <row r="151" spans="1:10" x14ac:dyDescent="0.15">
      <c r="A151" s="34" t="s">
        <v>13</v>
      </c>
      <c r="B151" s="1" t="s">
        <v>5</v>
      </c>
      <c r="C151" s="6"/>
      <c r="D151" s="6"/>
      <c r="E151" s="4">
        <f t="shared" si="39"/>
        <v>0</v>
      </c>
      <c r="F151" s="35">
        <f t="shared" ref="F151" si="43">SUM(E151:E152)</f>
        <v>0</v>
      </c>
      <c r="G151" s="36" t="e">
        <f>(F151/VLOOKUP(B133,A137:F168,6,FALSE))*100</f>
        <v>#N/A</v>
      </c>
      <c r="I151" s="2" t="s">
        <v>20</v>
      </c>
      <c r="J151" s="26" t="e">
        <f>G165</f>
        <v>#N/A</v>
      </c>
    </row>
    <row r="152" spans="1:10" x14ac:dyDescent="0.15">
      <c r="A152" s="34"/>
      <c r="B152" s="1" t="s">
        <v>6</v>
      </c>
      <c r="C152" s="6"/>
      <c r="D152" s="6"/>
      <c r="E152" s="4">
        <f t="shared" si="39"/>
        <v>0</v>
      </c>
      <c r="F152" s="35"/>
      <c r="G152" s="36"/>
      <c r="I152" s="2" t="s">
        <v>21</v>
      </c>
      <c r="J152" s="26" t="e">
        <f>G167</f>
        <v>#N/A</v>
      </c>
    </row>
    <row r="153" spans="1:10" x14ac:dyDescent="0.15">
      <c r="A153" s="34" t="s">
        <v>14</v>
      </c>
      <c r="B153" s="1" t="s">
        <v>5</v>
      </c>
      <c r="C153" s="6"/>
      <c r="D153" s="6"/>
      <c r="E153" s="4">
        <f t="shared" si="39"/>
        <v>0</v>
      </c>
      <c r="F153" s="35">
        <f t="shared" ref="F153" si="44">SUM(E153:E154)</f>
        <v>0</v>
      </c>
      <c r="G153" s="36" t="e">
        <f>(F153/VLOOKUP(B133,A137:F168,6,FALSE))*100</f>
        <v>#N/A</v>
      </c>
      <c r="I153" s="2" t="s">
        <v>27</v>
      </c>
      <c r="J153" s="28" t="e">
        <f>B172</f>
        <v>#DIV/0!</v>
      </c>
    </row>
    <row r="154" spans="1:10" x14ac:dyDescent="0.15">
      <c r="A154" s="34"/>
      <c r="B154" s="1" t="s">
        <v>6</v>
      </c>
      <c r="C154" s="6"/>
      <c r="D154" s="6"/>
      <c r="E154" s="4">
        <f t="shared" si="39"/>
        <v>0</v>
      </c>
      <c r="F154" s="35"/>
      <c r="G154" s="36"/>
    </row>
    <row r="155" spans="1:10" x14ac:dyDescent="0.15">
      <c r="A155" s="34" t="s">
        <v>15</v>
      </c>
      <c r="B155" s="1" t="s">
        <v>5</v>
      </c>
      <c r="C155" s="6"/>
      <c r="D155" s="6"/>
      <c r="E155" s="4">
        <f t="shared" si="39"/>
        <v>0</v>
      </c>
      <c r="F155" s="35">
        <f t="shared" ref="F155" si="45">SUM(E155:E156)</f>
        <v>0</v>
      </c>
      <c r="G155" s="36" t="e">
        <f>(F155/VLOOKUP(B133,A137:F168,6,FALSE))*100</f>
        <v>#N/A</v>
      </c>
    </row>
    <row r="156" spans="1:10" x14ac:dyDescent="0.15">
      <c r="A156" s="34"/>
      <c r="B156" s="1" t="s">
        <v>6</v>
      </c>
      <c r="C156" s="6"/>
      <c r="D156" s="6"/>
      <c r="E156" s="4">
        <f t="shared" si="39"/>
        <v>0</v>
      </c>
      <c r="F156" s="35"/>
      <c r="G156" s="36"/>
    </row>
    <row r="157" spans="1:10" x14ac:dyDescent="0.15">
      <c r="A157" s="34" t="s">
        <v>16</v>
      </c>
      <c r="B157" s="1" t="s">
        <v>5</v>
      </c>
      <c r="C157" s="6"/>
      <c r="D157" s="6"/>
      <c r="E157" s="4">
        <f t="shared" si="39"/>
        <v>0</v>
      </c>
      <c r="F157" s="35">
        <f t="shared" ref="F157" si="46">SUM(E157:E158)</f>
        <v>0</v>
      </c>
      <c r="G157" s="36" t="e">
        <f>(F157/VLOOKUP(B133,A137:F168,6,FALSE))*100</f>
        <v>#N/A</v>
      </c>
    </row>
    <row r="158" spans="1:10" x14ac:dyDescent="0.15">
      <c r="A158" s="34"/>
      <c r="B158" s="1" t="s">
        <v>6</v>
      </c>
      <c r="C158" s="6"/>
      <c r="D158" s="6"/>
      <c r="E158" s="4">
        <f t="shared" si="39"/>
        <v>0</v>
      </c>
      <c r="F158" s="35"/>
      <c r="G158" s="36"/>
    </row>
    <row r="159" spans="1:10" x14ac:dyDescent="0.15">
      <c r="A159" s="34" t="s">
        <v>17</v>
      </c>
      <c r="B159" s="1" t="s">
        <v>5</v>
      </c>
      <c r="C159" s="6"/>
      <c r="D159" s="6"/>
      <c r="E159" s="4">
        <f t="shared" si="39"/>
        <v>0</v>
      </c>
      <c r="F159" s="35">
        <f t="shared" ref="F159" si="47">SUM(E159:E160)</f>
        <v>0</v>
      </c>
      <c r="G159" s="36" t="e">
        <f>(F159/VLOOKUP(B133,A137:F168,6,FALSE))*100</f>
        <v>#N/A</v>
      </c>
    </row>
    <row r="160" spans="1:10" x14ac:dyDescent="0.15">
      <c r="A160" s="34"/>
      <c r="B160" s="1" t="s">
        <v>6</v>
      </c>
      <c r="C160" s="6"/>
      <c r="D160" s="6"/>
      <c r="E160" s="4">
        <f t="shared" si="39"/>
        <v>0</v>
      </c>
      <c r="F160" s="35"/>
      <c r="G160" s="36"/>
    </row>
    <row r="161" spans="1:10" x14ac:dyDescent="0.15">
      <c r="A161" s="34" t="s">
        <v>18</v>
      </c>
      <c r="B161" s="1" t="s">
        <v>5</v>
      </c>
      <c r="C161" s="6"/>
      <c r="D161" s="6"/>
      <c r="E161" s="4">
        <f t="shared" si="39"/>
        <v>0</v>
      </c>
      <c r="F161" s="35">
        <f t="shared" ref="F161" si="48">SUM(E161:E162)</f>
        <v>0</v>
      </c>
      <c r="G161" s="36" t="e">
        <f>(F161/VLOOKUP(B133,A137:F168,6,FALSE))*100</f>
        <v>#N/A</v>
      </c>
    </row>
    <row r="162" spans="1:10" x14ac:dyDescent="0.15">
      <c r="A162" s="34"/>
      <c r="B162" s="1" t="s">
        <v>6</v>
      </c>
      <c r="C162" s="6"/>
      <c r="D162" s="6"/>
      <c r="E162" s="4">
        <f t="shared" si="39"/>
        <v>0</v>
      </c>
      <c r="F162" s="35"/>
      <c r="G162" s="36"/>
    </row>
    <row r="163" spans="1:10" x14ac:dyDescent="0.15">
      <c r="A163" s="34" t="s">
        <v>19</v>
      </c>
      <c r="B163" s="1" t="s">
        <v>5</v>
      </c>
      <c r="C163" s="6"/>
      <c r="D163" s="6"/>
      <c r="E163" s="4">
        <f t="shared" si="39"/>
        <v>0</v>
      </c>
      <c r="F163" s="35">
        <f t="shared" ref="F163" si="49">SUM(E163:E164)</f>
        <v>0</v>
      </c>
      <c r="G163" s="36" t="e">
        <f>(F163/VLOOKUP(B133,A137:F168,6,FALSE))*100</f>
        <v>#N/A</v>
      </c>
    </row>
    <row r="164" spans="1:10" x14ac:dyDescent="0.15">
      <c r="A164" s="34"/>
      <c r="B164" s="1" t="s">
        <v>6</v>
      </c>
      <c r="C164" s="6"/>
      <c r="D164" s="6"/>
      <c r="E164" s="4">
        <f t="shared" si="39"/>
        <v>0</v>
      </c>
      <c r="F164" s="35"/>
      <c r="G164" s="36"/>
    </row>
    <row r="165" spans="1:10" x14ac:dyDescent="0.15">
      <c r="A165" s="34" t="s">
        <v>20</v>
      </c>
      <c r="B165" s="1" t="s">
        <v>5</v>
      </c>
      <c r="C165" s="6"/>
      <c r="D165" s="6"/>
      <c r="E165" s="4">
        <f t="shared" si="39"/>
        <v>0</v>
      </c>
      <c r="F165" s="35">
        <f t="shared" ref="F165" si="50">SUM(E165:E166)</f>
        <v>0</v>
      </c>
      <c r="G165" s="36" t="e">
        <f>(F165/VLOOKUP(B133,A137:F168,6,FALSE))*100</f>
        <v>#N/A</v>
      </c>
    </row>
    <row r="166" spans="1:10" x14ac:dyDescent="0.15">
      <c r="A166" s="34"/>
      <c r="B166" s="1" t="s">
        <v>6</v>
      </c>
      <c r="C166" s="6"/>
      <c r="D166" s="6"/>
      <c r="E166" s="4">
        <f t="shared" si="39"/>
        <v>0</v>
      </c>
      <c r="F166" s="35"/>
      <c r="G166" s="36"/>
    </row>
    <row r="167" spans="1:10" x14ac:dyDescent="0.15">
      <c r="A167" s="34" t="s">
        <v>21</v>
      </c>
      <c r="B167" s="1" t="s">
        <v>5</v>
      </c>
      <c r="C167" s="6"/>
      <c r="D167" s="6"/>
      <c r="E167" s="4">
        <f t="shared" si="39"/>
        <v>0</v>
      </c>
      <c r="F167" s="35">
        <f t="shared" ref="F167" si="51">SUM(E167:E168)</f>
        <v>0</v>
      </c>
      <c r="G167" s="36" t="e">
        <f>(F167/VLOOKUP(B133,A137:F168,6,FALSE))*100</f>
        <v>#N/A</v>
      </c>
    </row>
    <row r="168" spans="1:10" x14ac:dyDescent="0.15">
      <c r="A168" s="34"/>
      <c r="B168" s="1" t="s">
        <v>6</v>
      </c>
      <c r="C168" s="6"/>
      <c r="D168" s="6"/>
      <c r="E168" s="4">
        <f t="shared" si="39"/>
        <v>0</v>
      </c>
      <c r="F168" s="35"/>
      <c r="G168" s="36"/>
    </row>
    <row r="170" spans="1:10" x14ac:dyDescent="0.15">
      <c r="A170" s="2" t="s">
        <v>2</v>
      </c>
      <c r="B170" s="8"/>
      <c r="C170" s="3" t="s">
        <v>36</v>
      </c>
    </row>
    <row r="171" spans="1:10" x14ac:dyDescent="0.15">
      <c r="A171" s="2" t="s">
        <v>26</v>
      </c>
      <c r="B171" s="4">
        <f>SUM(C137:D168)</f>
        <v>0</v>
      </c>
    </row>
    <row r="172" spans="1:10" x14ac:dyDescent="0.15">
      <c r="A172" s="7" t="s">
        <v>27</v>
      </c>
      <c r="B172" s="9" t="e">
        <f>B171/B170</f>
        <v>#DIV/0!</v>
      </c>
    </row>
    <row r="175" spans="1:10" ht="25" customHeight="1" x14ac:dyDescent="0.15">
      <c r="A175" s="19" t="s">
        <v>41</v>
      </c>
      <c r="B175" s="20" t="s">
        <v>47</v>
      </c>
      <c r="C175" s="2"/>
      <c r="D175" s="2"/>
      <c r="E175" s="2"/>
      <c r="F175" s="2"/>
      <c r="G175" s="2"/>
    </row>
    <row r="176" spans="1:10" x14ac:dyDescent="0.15">
      <c r="A176" s="3" t="s">
        <v>43</v>
      </c>
      <c r="C176" s="2"/>
      <c r="I176" s="2"/>
      <c r="J176" s="1"/>
    </row>
    <row r="177" spans="1:10" ht="25" customHeight="1" x14ac:dyDescent="0.15">
      <c r="A177" s="19" t="s">
        <v>42</v>
      </c>
      <c r="B177" s="20" t="s">
        <v>35</v>
      </c>
      <c r="C177" s="2"/>
      <c r="D177" s="2"/>
      <c r="E177" s="2"/>
      <c r="F177" s="2"/>
      <c r="G177" s="2"/>
    </row>
    <row r="178" spans="1:10" x14ac:dyDescent="0.15">
      <c r="A178" s="3" t="s">
        <v>37</v>
      </c>
      <c r="C178" s="2"/>
      <c r="I178" s="2"/>
      <c r="J178" s="1"/>
    </row>
    <row r="179" spans="1:10" x14ac:dyDescent="0.15">
      <c r="C179" s="2"/>
      <c r="I179" s="37" t="s">
        <v>29</v>
      </c>
      <c r="J179" s="37"/>
    </row>
    <row r="180" spans="1:10" ht="28" customHeight="1" x14ac:dyDescent="0.15">
      <c r="A180" s="14" t="s">
        <v>4</v>
      </c>
      <c r="B180" s="14" t="s">
        <v>3</v>
      </c>
      <c r="C180" s="14" t="s">
        <v>0</v>
      </c>
      <c r="D180" s="14" t="s">
        <v>1</v>
      </c>
      <c r="E180" s="11" t="s">
        <v>28</v>
      </c>
      <c r="F180" s="11" t="s">
        <v>25</v>
      </c>
      <c r="G180" s="11" t="s">
        <v>24</v>
      </c>
      <c r="I180" s="14" t="s">
        <v>4</v>
      </c>
      <c r="J180" s="14" t="s">
        <v>23</v>
      </c>
    </row>
    <row r="181" spans="1:10" x14ac:dyDescent="0.15">
      <c r="A181" s="34" t="s">
        <v>22</v>
      </c>
      <c r="B181" s="1" t="s">
        <v>5</v>
      </c>
      <c r="C181" s="6"/>
      <c r="D181" s="6"/>
      <c r="E181" s="4">
        <f>SUM(C181:D181)</f>
        <v>0</v>
      </c>
      <c r="F181" s="35">
        <f>SUM(E181:E182)</f>
        <v>0</v>
      </c>
      <c r="G181" s="36" t="e">
        <f>(F181/VLOOKUP(B177,A181:F212,6,FALSE))*100</f>
        <v>#N/A</v>
      </c>
      <c r="I181" s="2" t="s">
        <v>22</v>
      </c>
      <c r="J181" s="26" t="e">
        <f>G181</f>
        <v>#N/A</v>
      </c>
    </row>
    <row r="182" spans="1:10" x14ac:dyDescent="0.15">
      <c r="A182" s="34"/>
      <c r="B182" s="1" t="s">
        <v>6</v>
      </c>
      <c r="C182" s="6"/>
      <c r="D182" s="6"/>
      <c r="E182" s="4">
        <f t="shared" ref="E182:E212" si="52">SUM(C182:D182)</f>
        <v>0</v>
      </c>
      <c r="F182" s="35"/>
      <c r="G182" s="36"/>
      <c r="I182" s="2" t="s">
        <v>7</v>
      </c>
      <c r="J182" s="26" t="e">
        <f>G183</f>
        <v>#N/A</v>
      </c>
    </row>
    <row r="183" spans="1:10" x14ac:dyDescent="0.15">
      <c r="A183" s="34" t="s">
        <v>7</v>
      </c>
      <c r="B183" s="1" t="s">
        <v>5</v>
      </c>
      <c r="C183" s="6"/>
      <c r="D183" s="6"/>
      <c r="E183" s="4">
        <f t="shared" si="52"/>
        <v>0</v>
      </c>
      <c r="F183" s="35">
        <f>SUM(E183:E184)</f>
        <v>0</v>
      </c>
      <c r="G183" s="36" t="e">
        <f>(F183/VLOOKUP(B177,A181:F212,6,FALSE))*100</f>
        <v>#N/A</v>
      </c>
      <c r="I183" s="2" t="s">
        <v>8</v>
      </c>
      <c r="J183" s="26" t="e">
        <f>G185</f>
        <v>#N/A</v>
      </c>
    </row>
    <row r="184" spans="1:10" x14ac:dyDescent="0.15">
      <c r="A184" s="34"/>
      <c r="B184" s="1" t="s">
        <v>6</v>
      </c>
      <c r="C184" s="6"/>
      <c r="D184" s="6"/>
      <c r="E184" s="4">
        <f t="shared" si="52"/>
        <v>0</v>
      </c>
      <c r="F184" s="35"/>
      <c r="G184" s="36"/>
      <c r="I184" s="2" t="s">
        <v>9</v>
      </c>
      <c r="J184" s="26" t="e">
        <f>G187</f>
        <v>#N/A</v>
      </c>
    </row>
    <row r="185" spans="1:10" x14ac:dyDescent="0.15">
      <c r="A185" s="34" t="s">
        <v>8</v>
      </c>
      <c r="B185" s="1" t="s">
        <v>5</v>
      </c>
      <c r="C185" s="6"/>
      <c r="D185" s="6"/>
      <c r="E185" s="4">
        <f t="shared" si="52"/>
        <v>0</v>
      </c>
      <c r="F185" s="35">
        <f>SUM(E185:E186)</f>
        <v>0</v>
      </c>
      <c r="G185" s="36" t="e">
        <f>(F185/VLOOKUP(B177,A181:F212,6,FALSE))*100</f>
        <v>#N/A</v>
      </c>
      <c r="I185" s="2" t="s">
        <v>10</v>
      </c>
      <c r="J185" s="26" t="e">
        <f>G189</f>
        <v>#N/A</v>
      </c>
    </row>
    <row r="186" spans="1:10" x14ac:dyDescent="0.15">
      <c r="A186" s="34"/>
      <c r="B186" s="1" t="s">
        <v>6</v>
      </c>
      <c r="C186" s="6"/>
      <c r="D186" s="6"/>
      <c r="E186" s="4">
        <f t="shared" si="52"/>
        <v>0</v>
      </c>
      <c r="F186" s="35"/>
      <c r="G186" s="36"/>
      <c r="I186" s="2" t="s">
        <v>11</v>
      </c>
      <c r="J186" s="26" t="e">
        <f>G191</f>
        <v>#N/A</v>
      </c>
    </row>
    <row r="187" spans="1:10" x14ac:dyDescent="0.15">
      <c r="A187" s="34" t="s">
        <v>9</v>
      </c>
      <c r="B187" s="1" t="s">
        <v>5</v>
      </c>
      <c r="C187" s="6"/>
      <c r="D187" s="6"/>
      <c r="E187" s="4">
        <f t="shared" si="52"/>
        <v>0</v>
      </c>
      <c r="F187" s="35">
        <f>SUM(E187:E188)</f>
        <v>0</v>
      </c>
      <c r="G187" s="36" t="e">
        <f>(F187/VLOOKUP(B177,A181:F212,6,FALSE))*100</f>
        <v>#N/A</v>
      </c>
      <c r="I187" s="2" t="s">
        <v>12</v>
      </c>
      <c r="J187" s="26" t="e">
        <f>G193</f>
        <v>#N/A</v>
      </c>
    </row>
    <row r="188" spans="1:10" x14ac:dyDescent="0.15">
      <c r="A188" s="34"/>
      <c r="B188" s="1" t="s">
        <v>6</v>
      </c>
      <c r="C188" s="6"/>
      <c r="D188" s="6"/>
      <c r="E188" s="4">
        <f t="shared" si="52"/>
        <v>0</v>
      </c>
      <c r="F188" s="35"/>
      <c r="G188" s="36"/>
      <c r="I188" s="2" t="s">
        <v>13</v>
      </c>
      <c r="J188" s="26" t="e">
        <f>G195</f>
        <v>#N/A</v>
      </c>
    </row>
    <row r="189" spans="1:10" x14ac:dyDescent="0.15">
      <c r="A189" s="34" t="s">
        <v>10</v>
      </c>
      <c r="B189" s="1" t="s">
        <v>5</v>
      </c>
      <c r="C189" s="6"/>
      <c r="D189" s="6"/>
      <c r="E189" s="4">
        <f t="shared" si="52"/>
        <v>0</v>
      </c>
      <c r="F189" s="35">
        <f t="shared" ref="F189" si="53">SUM(E189:E190)</f>
        <v>0</v>
      </c>
      <c r="G189" s="36" t="e">
        <f>(F189/VLOOKUP(B177,A181:F212,6,FALSE))*100</f>
        <v>#N/A</v>
      </c>
      <c r="I189" s="2" t="s">
        <v>14</v>
      </c>
      <c r="J189" s="26" t="e">
        <f>G197</f>
        <v>#N/A</v>
      </c>
    </row>
    <row r="190" spans="1:10" x14ac:dyDescent="0.15">
      <c r="A190" s="34"/>
      <c r="B190" s="1" t="s">
        <v>6</v>
      </c>
      <c r="C190" s="6"/>
      <c r="D190" s="6"/>
      <c r="E190" s="4">
        <f t="shared" si="52"/>
        <v>0</v>
      </c>
      <c r="F190" s="35"/>
      <c r="G190" s="36"/>
      <c r="I190" s="2" t="s">
        <v>15</v>
      </c>
      <c r="J190" s="27" t="e">
        <f>G199</f>
        <v>#N/A</v>
      </c>
    </row>
    <row r="191" spans="1:10" x14ac:dyDescent="0.15">
      <c r="A191" s="34" t="s">
        <v>11</v>
      </c>
      <c r="B191" s="1" t="s">
        <v>5</v>
      </c>
      <c r="C191" s="6"/>
      <c r="D191" s="6"/>
      <c r="E191" s="4">
        <f t="shared" si="52"/>
        <v>0</v>
      </c>
      <c r="F191" s="35">
        <f t="shared" ref="F191" si="54">SUM(E191:E192)</f>
        <v>0</v>
      </c>
      <c r="G191" s="36" t="e">
        <f>(F191/VLOOKUP(B177,A181:F212,6,FALSE))*100</f>
        <v>#N/A</v>
      </c>
      <c r="I191" s="2" t="s">
        <v>16</v>
      </c>
      <c r="J191" s="26" t="e">
        <f>G201</f>
        <v>#N/A</v>
      </c>
    </row>
    <row r="192" spans="1:10" x14ac:dyDescent="0.15">
      <c r="A192" s="34"/>
      <c r="B192" s="1" t="s">
        <v>6</v>
      </c>
      <c r="C192" s="6"/>
      <c r="D192" s="6"/>
      <c r="E192" s="4">
        <f t="shared" si="52"/>
        <v>0</v>
      </c>
      <c r="F192" s="35"/>
      <c r="G192" s="36"/>
      <c r="I192" s="2" t="s">
        <v>17</v>
      </c>
      <c r="J192" s="26" t="e">
        <f>G203</f>
        <v>#N/A</v>
      </c>
    </row>
    <row r="193" spans="1:10" x14ac:dyDescent="0.15">
      <c r="A193" s="34" t="s">
        <v>12</v>
      </c>
      <c r="B193" s="1" t="s">
        <v>5</v>
      </c>
      <c r="C193" s="6"/>
      <c r="D193" s="6"/>
      <c r="E193" s="4">
        <f t="shared" si="52"/>
        <v>0</v>
      </c>
      <c r="F193" s="35">
        <f t="shared" ref="F193" si="55">SUM(E193:E194)</f>
        <v>0</v>
      </c>
      <c r="G193" s="36" t="e">
        <f>(F193/VLOOKUP(B177,A181:F212,6,FALSE))*100</f>
        <v>#N/A</v>
      </c>
      <c r="I193" s="2" t="s">
        <v>18</v>
      </c>
      <c r="J193" s="26" t="e">
        <f>G205</f>
        <v>#N/A</v>
      </c>
    </row>
    <row r="194" spans="1:10" x14ac:dyDescent="0.15">
      <c r="A194" s="34"/>
      <c r="B194" s="1" t="s">
        <v>6</v>
      </c>
      <c r="C194" s="6"/>
      <c r="D194" s="6"/>
      <c r="E194" s="4">
        <f t="shared" si="52"/>
        <v>0</v>
      </c>
      <c r="F194" s="35"/>
      <c r="G194" s="36"/>
      <c r="I194" s="2" t="s">
        <v>19</v>
      </c>
      <c r="J194" s="26" t="e">
        <f>G207</f>
        <v>#N/A</v>
      </c>
    </row>
    <row r="195" spans="1:10" x14ac:dyDescent="0.15">
      <c r="A195" s="34" t="s">
        <v>13</v>
      </c>
      <c r="B195" s="1" t="s">
        <v>5</v>
      </c>
      <c r="C195" s="6"/>
      <c r="D195" s="6"/>
      <c r="E195" s="4">
        <f t="shared" si="52"/>
        <v>0</v>
      </c>
      <c r="F195" s="35">
        <f t="shared" ref="F195" si="56">SUM(E195:E196)</f>
        <v>0</v>
      </c>
      <c r="G195" s="36" t="e">
        <f>(F195/VLOOKUP(B177,A181:F212,6,FALSE))*100</f>
        <v>#N/A</v>
      </c>
      <c r="I195" s="2" t="s">
        <v>20</v>
      </c>
      <c r="J195" s="26" t="e">
        <f>G209</f>
        <v>#N/A</v>
      </c>
    </row>
    <row r="196" spans="1:10" x14ac:dyDescent="0.15">
      <c r="A196" s="34"/>
      <c r="B196" s="1" t="s">
        <v>6</v>
      </c>
      <c r="C196" s="6"/>
      <c r="D196" s="6"/>
      <c r="E196" s="4">
        <f t="shared" si="52"/>
        <v>0</v>
      </c>
      <c r="F196" s="35"/>
      <c r="G196" s="36"/>
      <c r="I196" s="2" t="s">
        <v>21</v>
      </c>
      <c r="J196" s="26" t="e">
        <f>G211</f>
        <v>#N/A</v>
      </c>
    </row>
    <row r="197" spans="1:10" x14ac:dyDescent="0.15">
      <c r="A197" s="34" t="s">
        <v>14</v>
      </c>
      <c r="B197" s="1" t="s">
        <v>5</v>
      </c>
      <c r="C197" s="6"/>
      <c r="D197" s="6"/>
      <c r="E197" s="4">
        <f t="shared" si="52"/>
        <v>0</v>
      </c>
      <c r="F197" s="35">
        <f t="shared" ref="F197" si="57">SUM(E197:E198)</f>
        <v>0</v>
      </c>
      <c r="G197" s="36" t="e">
        <f>(F197/VLOOKUP(B177,A181:F212,6,FALSE))*100</f>
        <v>#N/A</v>
      </c>
      <c r="I197" s="2" t="s">
        <v>27</v>
      </c>
      <c r="J197" s="28" t="e">
        <f>B216</f>
        <v>#DIV/0!</v>
      </c>
    </row>
    <row r="198" spans="1:10" x14ac:dyDescent="0.15">
      <c r="A198" s="34"/>
      <c r="B198" s="1" t="s">
        <v>6</v>
      </c>
      <c r="C198" s="6"/>
      <c r="D198" s="6"/>
      <c r="E198" s="4">
        <f t="shared" si="52"/>
        <v>0</v>
      </c>
      <c r="F198" s="35"/>
      <c r="G198" s="36"/>
    </row>
    <row r="199" spans="1:10" x14ac:dyDescent="0.15">
      <c r="A199" s="34" t="s">
        <v>15</v>
      </c>
      <c r="B199" s="1" t="s">
        <v>5</v>
      </c>
      <c r="C199" s="6"/>
      <c r="D199" s="6"/>
      <c r="E199" s="4">
        <f t="shared" si="52"/>
        <v>0</v>
      </c>
      <c r="F199" s="35">
        <f t="shared" ref="F199" si="58">SUM(E199:E200)</f>
        <v>0</v>
      </c>
      <c r="G199" s="36" t="e">
        <f>(F199/VLOOKUP(B177,A181:F212,6,FALSE))*100</f>
        <v>#N/A</v>
      </c>
    </row>
    <row r="200" spans="1:10" x14ac:dyDescent="0.15">
      <c r="A200" s="34"/>
      <c r="B200" s="1" t="s">
        <v>6</v>
      </c>
      <c r="C200" s="6"/>
      <c r="D200" s="6"/>
      <c r="E200" s="4">
        <f t="shared" si="52"/>
        <v>0</v>
      </c>
      <c r="F200" s="35"/>
      <c r="G200" s="36"/>
    </row>
    <row r="201" spans="1:10" x14ac:dyDescent="0.15">
      <c r="A201" s="34" t="s">
        <v>16</v>
      </c>
      <c r="B201" s="1" t="s">
        <v>5</v>
      </c>
      <c r="C201" s="6"/>
      <c r="D201" s="6"/>
      <c r="E201" s="4">
        <f t="shared" si="52"/>
        <v>0</v>
      </c>
      <c r="F201" s="35">
        <f t="shared" ref="F201" si="59">SUM(E201:E202)</f>
        <v>0</v>
      </c>
      <c r="G201" s="36" t="e">
        <f>(F201/VLOOKUP(B177,A181:F212,6,FALSE))*100</f>
        <v>#N/A</v>
      </c>
    </row>
    <row r="202" spans="1:10" x14ac:dyDescent="0.15">
      <c r="A202" s="34"/>
      <c r="B202" s="1" t="s">
        <v>6</v>
      </c>
      <c r="C202" s="6"/>
      <c r="D202" s="6"/>
      <c r="E202" s="4">
        <f t="shared" si="52"/>
        <v>0</v>
      </c>
      <c r="F202" s="35"/>
      <c r="G202" s="36"/>
    </row>
    <row r="203" spans="1:10" x14ac:dyDescent="0.15">
      <c r="A203" s="34" t="s">
        <v>17</v>
      </c>
      <c r="B203" s="1" t="s">
        <v>5</v>
      </c>
      <c r="C203" s="6"/>
      <c r="D203" s="6"/>
      <c r="E203" s="4">
        <f t="shared" si="52"/>
        <v>0</v>
      </c>
      <c r="F203" s="35">
        <f t="shared" ref="F203" si="60">SUM(E203:E204)</f>
        <v>0</v>
      </c>
      <c r="G203" s="36" t="e">
        <f>(F203/VLOOKUP(B177,A181:F212,6,FALSE))*100</f>
        <v>#N/A</v>
      </c>
    </row>
    <row r="204" spans="1:10" x14ac:dyDescent="0.15">
      <c r="A204" s="34"/>
      <c r="B204" s="1" t="s">
        <v>6</v>
      </c>
      <c r="C204" s="6"/>
      <c r="D204" s="6"/>
      <c r="E204" s="4">
        <f t="shared" si="52"/>
        <v>0</v>
      </c>
      <c r="F204" s="35"/>
      <c r="G204" s="36"/>
    </row>
    <row r="205" spans="1:10" x14ac:dyDescent="0.15">
      <c r="A205" s="34" t="s">
        <v>18</v>
      </c>
      <c r="B205" s="1" t="s">
        <v>5</v>
      </c>
      <c r="C205" s="6"/>
      <c r="D205" s="6"/>
      <c r="E205" s="4">
        <f t="shared" si="52"/>
        <v>0</v>
      </c>
      <c r="F205" s="35">
        <f t="shared" ref="F205" si="61">SUM(E205:E206)</f>
        <v>0</v>
      </c>
      <c r="G205" s="36" t="e">
        <f>(F205/VLOOKUP(B177,A181:F212,6,FALSE))*100</f>
        <v>#N/A</v>
      </c>
    </row>
    <row r="206" spans="1:10" x14ac:dyDescent="0.15">
      <c r="A206" s="34"/>
      <c r="B206" s="1" t="s">
        <v>6</v>
      </c>
      <c r="C206" s="6"/>
      <c r="D206" s="6"/>
      <c r="E206" s="4">
        <f t="shared" si="52"/>
        <v>0</v>
      </c>
      <c r="F206" s="35"/>
      <c r="G206" s="36"/>
    </row>
    <row r="207" spans="1:10" x14ac:dyDescent="0.15">
      <c r="A207" s="34" t="s">
        <v>19</v>
      </c>
      <c r="B207" s="1" t="s">
        <v>5</v>
      </c>
      <c r="C207" s="6"/>
      <c r="D207" s="6"/>
      <c r="E207" s="4">
        <f t="shared" si="52"/>
        <v>0</v>
      </c>
      <c r="F207" s="35">
        <f t="shared" ref="F207" si="62">SUM(E207:E208)</f>
        <v>0</v>
      </c>
      <c r="G207" s="36" t="e">
        <f>(F207/VLOOKUP(B177,A181:F212,6,FALSE))*100</f>
        <v>#N/A</v>
      </c>
    </row>
    <row r="208" spans="1:10" x14ac:dyDescent="0.15">
      <c r="A208" s="34"/>
      <c r="B208" s="1" t="s">
        <v>6</v>
      </c>
      <c r="C208" s="6"/>
      <c r="D208" s="6"/>
      <c r="E208" s="4">
        <f t="shared" si="52"/>
        <v>0</v>
      </c>
      <c r="F208" s="35"/>
      <c r="G208" s="36"/>
    </row>
    <row r="209" spans="1:10" x14ac:dyDescent="0.15">
      <c r="A209" s="34" t="s">
        <v>20</v>
      </c>
      <c r="B209" s="1" t="s">
        <v>5</v>
      </c>
      <c r="C209" s="6"/>
      <c r="D209" s="6"/>
      <c r="E209" s="4">
        <f t="shared" si="52"/>
        <v>0</v>
      </c>
      <c r="F209" s="35">
        <f t="shared" ref="F209" si="63">SUM(E209:E210)</f>
        <v>0</v>
      </c>
      <c r="G209" s="36" t="e">
        <f>(F209/VLOOKUP(B177,A181:F212,6,FALSE))*100</f>
        <v>#N/A</v>
      </c>
    </row>
    <row r="210" spans="1:10" x14ac:dyDescent="0.15">
      <c r="A210" s="34"/>
      <c r="B210" s="1" t="s">
        <v>6</v>
      </c>
      <c r="C210" s="6"/>
      <c r="D210" s="6"/>
      <c r="E210" s="4">
        <f t="shared" si="52"/>
        <v>0</v>
      </c>
      <c r="F210" s="35"/>
      <c r="G210" s="36"/>
    </row>
    <row r="211" spans="1:10" x14ac:dyDescent="0.15">
      <c r="A211" s="34" t="s">
        <v>21</v>
      </c>
      <c r="B211" s="1" t="s">
        <v>5</v>
      </c>
      <c r="C211" s="6"/>
      <c r="D211" s="6"/>
      <c r="E211" s="4">
        <f t="shared" si="52"/>
        <v>0</v>
      </c>
      <c r="F211" s="35">
        <f t="shared" ref="F211" si="64">SUM(E211:E212)</f>
        <v>0</v>
      </c>
      <c r="G211" s="36" t="e">
        <f>(F211/VLOOKUP(B177,A181:F212,6,FALSE))*100</f>
        <v>#N/A</v>
      </c>
    </row>
    <row r="212" spans="1:10" x14ac:dyDescent="0.15">
      <c r="A212" s="34"/>
      <c r="B212" s="1" t="s">
        <v>6</v>
      </c>
      <c r="C212" s="6"/>
      <c r="D212" s="6"/>
      <c r="E212" s="4">
        <f t="shared" si="52"/>
        <v>0</v>
      </c>
      <c r="F212" s="35"/>
      <c r="G212" s="36"/>
    </row>
    <row r="214" spans="1:10" x14ac:dyDescent="0.15">
      <c r="A214" s="2" t="s">
        <v>2</v>
      </c>
      <c r="B214" s="8"/>
      <c r="C214" s="3" t="s">
        <v>36</v>
      </c>
    </row>
    <row r="215" spans="1:10" x14ac:dyDescent="0.15">
      <c r="A215" s="2" t="s">
        <v>26</v>
      </c>
      <c r="B215" s="4">
        <f>SUM(C181:D212)</f>
        <v>0</v>
      </c>
    </row>
    <row r="216" spans="1:10" x14ac:dyDescent="0.15">
      <c r="A216" s="7" t="s">
        <v>27</v>
      </c>
      <c r="B216" s="9" t="e">
        <f>B215/B214</f>
        <v>#DIV/0!</v>
      </c>
    </row>
    <row r="219" spans="1:10" ht="25" customHeight="1" x14ac:dyDescent="0.15">
      <c r="A219" s="19" t="s">
        <v>41</v>
      </c>
      <c r="B219" s="20" t="s">
        <v>48</v>
      </c>
      <c r="C219" s="2"/>
      <c r="D219" s="2"/>
      <c r="E219" s="2"/>
      <c r="F219" s="2"/>
      <c r="G219" s="2"/>
    </row>
    <row r="220" spans="1:10" x14ac:dyDescent="0.15">
      <c r="A220" s="3" t="s">
        <v>43</v>
      </c>
      <c r="C220" s="2"/>
      <c r="I220" s="2"/>
      <c r="J220" s="1"/>
    </row>
    <row r="221" spans="1:10" ht="25" customHeight="1" x14ac:dyDescent="0.15">
      <c r="A221" s="19" t="s">
        <v>42</v>
      </c>
      <c r="B221" s="20" t="s">
        <v>35</v>
      </c>
      <c r="C221" s="2"/>
      <c r="D221" s="2"/>
      <c r="E221" s="2"/>
      <c r="F221" s="2"/>
      <c r="G221" s="2"/>
    </row>
    <row r="222" spans="1:10" x14ac:dyDescent="0.15">
      <c r="A222" s="3" t="s">
        <v>37</v>
      </c>
      <c r="C222" s="2"/>
      <c r="I222" s="2"/>
      <c r="J222" s="1"/>
    </row>
    <row r="223" spans="1:10" x14ac:dyDescent="0.15">
      <c r="C223" s="2"/>
      <c r="I223" s="37" t="s">
        <v>29</v>
      </c>
      <c r="J223" s="37"/>
    </row>
    <row r="224" spans="1:10" ht="28" customHeight="1" x14ac:dyDescent="0.15">
      <c r="A224" s="14" t="s">
        <v>4</v>
      </c>
      <c r="B224" s="14" t="s">
        <v>3</v>
      </c>
      <c r="C224" s="14" t="s">
        <v>0</v>
      </c>
      <c r="D224" s="14" t="s">
        <v>1</v>
      </c>
      <c r="E224" s="11" t="s">
        <v>28</v>
      </c>
      <c r="F224" s="11" t="s">
        <v>25</v>
      </c>
      <c r="G224" s="11" t="s">
        <v>24</v>
      </c>
      <c r="I224" s="14" t="s">
        <v>4</v>
      </c>
      <c r="J224" s="14" t="s">
        <v>23</v>
      </c>
    </row>
    <row r="225" spans="1:10" x14ac:dyDescent="0.15">
      <c r="A225" s="34" t="s">
        <v>22</v>
      </c>
      <c r="B225" s="1" t="s">
        <v>5</v>
      </c>
      <c r="C225" s="6"/>
      <c r="D225" s="6"/>
      <c r="E225" s="4">
        <f>SUM(C225:D225)</f>
        <v>0</v>
      </c>
      <c r="F225" s="35">
        <f>SUM(E225:E226)</f>
        <v>0</v>
      </c>
      <c r="G225" s="36" t="e">
        <f>(F225/VLOOKUP(B221,A225:F256,6,FALSE))*100</f>
        <v>#N/A</v>
      </c>
      <c r="I225" s="2" t="s">
        <v>22</v>
      </c>
      <c r="J225" s="26" t="e">
        <f>G225</f>
        <v>#N/A</v>
      </c>
    </row>
    <row r="226" spans="1:10" x14ac:dyDescent="0.15">
      <c r="A226" s="34"/>
      <c r="B226" s="1" t="s">
        <v>6</v>
      </c>
      <c r="C226" s="6"/>
      <c r="D226" s="6"/>
      <c r="E226" s="4">
        <f t="shared" ref="E226:E256" si="65">SUM(C226:D226)</f>
        <v>0</v>
      </c>
      <c r="F226" s="35"/>
      <c r="G226" s="36"/>
      <c r="I226" s="2" t="s">
        <v>7</v>
      </c>
      <c r="J226" s="26" t="e">
        <f>G227</f>
        <v>#N/A</v>
      </c>
    </row>
    <row r="227" spans="1:10" x14ac:dyDescent="0.15">
      <c r="A227" s="34" t="s">
        <v>7</v>
      </c>
      <c r="B227" s="1" t="s">
        <v>5</v>
      </c>
      <c r="C227" s="6"/>
      <c r="D227" s="6"/>
      <c r="E227" s="4">
        <f t="shared" si="65"/>
        <v>0</v>
      </c>
      <c r="F227" s="35">
        <f>SUM(E227:E228)</f>
        <v>0</v>
      </c>
      <c r="G227" s="36" t="e">
        <f>(F227/VLOOKUP(B221,A225:F256,6,FALSE))*100</f>
        <v>#N/A</v>
      </c>
      <c r="I227" s="2" t="s">
        <v>8</v>
      </c>
      <c r="J227" s="26" t="e">
        <f>G229</f>
        <v>#N/A</v>
      </c>
    </row>
    <row r="228" spans="1:10" x14ac:dyDescent="0.15">
      <c r="A228" s="34"/>
      <c r="B228" s="1" t="s">
        <v>6</v>
      </c>
      <c r="C228" s="6"/>
      <c r="D228" s="6"/>
      <c r="E228" s="4">
        <f t="shared" si="65"/>
        <v>0</v>
      </c>
      <c r="F228" s="35"/>
      <c r="G228" s="36"/>
      <c r="I228" s="2" t="s">
        <v>9</v>
      </c>
      <c r="J228" s="26" t="e">
        <f>G231</f>
        <v>#N/A</v>
      </c>
    </row>
    <row r="229" spans="1:10" x14ac:dyDescent="0.15">
      <c r="A229" s="34" t="s">
        <v>8</v>
      </c>
      <c r="B229" s="1" t="s">
        <v>5</v>
      </c>
      <c r="C229" s="6"/>
      <c r="D229" s="6"/>
      <c r="E229" s="4">
        <f t="shared" si="65"/>
        <v>0</v>
      </c>
      <c r="F229" s="35">
        <f>SUM(E229:E230)</f>
        <v>0</v>
      </c>
      <c r="G229" s="36" t="e">
        <f>(F229/VLOOKUP(B221,A225:F256,6,FALSE))*100</f>
        <v>#N/A</v>
      </c>
      <c r="I229" s="2" t="s">
        <v>10</v>
      </c>
      <c r="J229" s="26" t="e">
        <f>G233</f>
        <v>#N/A</v>
      </c>
    </row>
    <row r="230" spans="1:10" x14ac:dyDescent="0.15">
      <c r="A230" s="34"/>
      <c r="B230" s="1" t="s">
        <v>6</v>
      </c>
      <c r="C230" s="6"/>
      <c r="D230" s="6"/>
      <c r="E230" s="4">
        <f t="shared" si="65"/>
        <v>0</v>
      </c>
      <c r="F230" s="35"/>
      <c r="G230" s="36"/>
      <c r="I230" s="2" t="s">
        <v>11</v>
      </c>
      <c r="J230" s="26" t="e">
        <f>G235</f>
        <v>#N/A</v>
      </c>
    </row>
    <row r="231" spans="1:10" x14ac:dyDescent="0.15">
      <c r="A231" s="34" t="s">
        <v>9</v>
      </c>
      <c r="B231" s="1" t="s">
        <v>5</v>
      </c>
      <c r="C231" s="6"/>
      <c r="D231" s="6"/>
      <c r="E231" s="4">
        <f t="shared" si="65"/>
        <v>0</v>
      </c>
      <c r="F231" s="35">
        <f>SUM(E231:E232)</f>
        <v>0</v>
      </c>
      <c r="G231" s="36" t="e">
        <f>(F231/VLOOKUP(B221,A225:F256,6,FALSE))*100</f>
        <v>#N/A</v>
      </c>
      <c r="I231" s="2" t="s">
        <v>12</v>
      </c>
      <c r="J231" s="26" t="e">
        <f>G237</f>
        <v>#N/A</v>
      </c>
    </row>
    <row r="232" spans="1:10" x14ac:dyDescent="0.15">
      <c r="A232" s="34"/>
      <c r="B232" s="1" t="s">
        <v>6</v>
      </c>
      <c r="C232" s="6"/>
      <c r="D232" s="6"/>
      <c r="E232" s="4">
        <f t="shared" si="65"/>
        <v>0</v>
      </c>
      <c r="F232" s="35"/>
      <c r="G232" s="36"/>
      <c r="I232" s="2" t="s">
        <v>13</v>
      </c>
      <c r="J232" s="26" t="e">
        <f>G239</f>
        <v>#N/A</v>
      </c>
    </row>
    <row r="233" spans="1:10" x14ac:dyDescent="0.15">
      <c r="A233" s="34" t="s">
        <v>10</v>
      </c>
      <c r="B233" s="1" t="s">
        <v>5</v>
      </c>
      <c r="C233" s="6"/>
      <c r="D233" s="6"/>
      <c r="E233" s="4">
        <f t="shared" si="65"/>
        <v>0</v>
      </c>
      <c r="F233" s="35">
        <f t="shared" ref="F233" si="66">SUM(E233:E234)</f>
        <v>0</v>
      </c>
      <c r="G233" s="36" t="e">
        <f>(F233/VLOOKUP(B221,A225:F256,6,FALSE))*100</f>
        <v>#N/A</v>
      </c>
      <c r="I233" s="2" t="s">
        <v>14</v>
      </c>
      <c r="J233" s="26" t="e">
        <f>G241</f>
        <v>#N/A</v>
      </c>
    </row>
    <row r="234" spans="1:10" x14ac:dyDescent="0.15">
      <c r="A234" s="34"/>
      <c r="B234" s="1" t="s">
        <v>6</v>
      </c>
      <c r="C234" s="6"/>
      <c r="D234" s="6"/>
      <c r="E234" s="4">
        <f t="shared" si="65"/>
        <v>0</v>
      </c>
      <c r="F234" s="35"/>
      <c r="G234" s="36"/>
      <c r="I234" s="2" t="s">
        <v>15</v>
      </c>
      <c r="J234" s="27" t="e">
        <f>G243</f>
        <v>#N/A</v>
      </c>
    </row>
    <row r="235" spans="1:10" x14ac:dyDescent="0.15">
      <c r="A235" s="34" t="s">
        <v>11</v>
      </c>
      <c r="B235" s="1" t="s">
        <v>5</v>
      </c>
      <c r="C235" s="6"/>
      <c r="D235" s="6"/>
      <c r="E235" s="4">
        <f t="shared" si="65"/>
        <v>0</v>
      </c>
      <c r="F235" s="35">
        <f t="shared" ref="F235" si="67">SUM(E235:E236)</f>
        <v>0</v>
      </c>
      <c r="G235" s="36" t="e">
        <f>(F235/VLOOKUP(B221,A225:F256,6,FALSE))*100</f>
        <v>#N/A</v>
      </c>
      <c r="I235" s="2" t="s">
        <v>16</v>
      </c>
      <c r="J235" s="26" t="e">
        <f>G245</f>
        <v>#N/A</v>
      </c>
    </row>
    <row r="236" spans="1:10" x14ac:dyDescent="0.15">
      <c r="A236" s="34"/>
      <c r="B236" s="1" t="s">
        <v>6</v>
      </c>
      <c r="C236" s="6"/>
      <c r="D236" s="6"/>
      <c r="E236" s="4">
        <f t="shared" si="65"/>
        <v>0</v>
      </c>
      <c r="F236" s="35"/>
      <c r="G236" s="36"/>
      <c r="I236" s="2" t="s">
        <v>17</v>
      </c>
      <c r="J236" s="26" t="e">
        <f>G247</f>
        <v>#N/A</v>
      </c>
    </row>
    <row r="237" spans="1:10" x14ac:dyDescent="0.15">
      <c r="A237" s="34" t="s">
        <v>12</v>
      </c>
      <c r="B237" s="1" t="s">
        <v>5</v>
      </c>
      <c r="C237" s="6"/>
      <c r="D237" s="6"/>
      <c r="E237" s="4">
        <f t="shared" si="65"/>
        <v>0</v>
      </c>
      <c r="F237" s="35">
        <f t="shared" ref="F237" si="68">SUM(E237:E238)</f>
        <v>0</v>
      </c>
      <c r="G237" s="36" t="e">
        <f>(F237/VLOOKUP(B221,A225:F256,6,FALSE))*100</f>
        <v>#N/A</v>
      </c>
      <c r="I237" s="2" t="s">
        <v>18</v>
      </c>
      <c r="J237" s="26" t="e">
        <f>G249</f>
        <v>#N/A</v>
      </c>
    </row>
    <row r="238" spans="1:10" x14ac:dyDescent="0.15">
      <c r="A238" s="34"/>
      <c r="B238" s="1" t="s">
        <v>6</v>
      </c>
      <c r="C238" s="6"/>
      <c r="D238" s="6"/>
      <c r="E238" s="4">
        <f t="shared" si="65"/>
        <v>0</v>
      </c>
      <c r="F238" s="35"/>
      <c r="G238" s="36"/>
      <c r="I238" s="2" t="s">
        <v>19</v>
      </c>
      <c r="J238" s="26" t="e">
        <f>G251</f>
        <v>#N/A</v>
      </c>
    </row>
    <row r="239" spans="1:10" x14ac:dyDescent="0.15">
      <c r="A239" s="34" t="s">
        <v>13</v>
      </c>
      <c r="B239" s="1" t="s">
        <v>5</v>
      </c>
      <c r="C239" s="6"/>
      <c r="D239" s="6"/>
      <c r="E239" s="4">
        <f t="shared" si="65"/>
        <v>0</v>
      </c>
      <c r="F239" s="35">
        <f t="shared" ref="F239" si="69">SUM(E239:E240)</f>
        <v>0</v>
      </c>
      <c r="G239" s="36" t="e">
        <f>(F239/VLOOKUP(B221,A225:F256,6,FALSE))*100</f>
        <v>#N/A</v>
      </c>
      <c r="I239" s="2" t="s">
        <v>20</v>
      </c>
      <c r="J239" s="26" t="e">
        <f>G253</f>
        <v>#N/A</v>
      </c>
    </row>
    <row r="240" spans="1:10" x14ac:dyDescent="0.15">
      <c r="A240" s="34"/>
      <c r="B240" s="1" t="s">
        <v>6</v>
      </c>
      <c r="C240" s="6"/>
      <c r="D240" s="6"/>
      <c r="E240" s="4">
        <f t="shared" si="65"/>
        <v>0</v>
      </c>
      <c r="F240" s="35"/>
      <c r="G240" s="36"/>
      <c r="I240" s="2" t="s">
        <v>21</v>
      </c>
      <c r="J240" s="26" t="e">
        <f>G255</f>
        <v>#N/A</v>
      </c>
    </row>
    <row r="241" spans="1:10" x14ac:dyDescent="0.15">
      <c r="A241" s="34" t="s">
        <v>14</v>
      </c>
      <c r="B241" s="1" t="s">
        <v>5</v>
      </c>
      <c r="C241" s="6"/>
      <c r="D241" s="6"/>
      <c r="E241" s="4">
        <f t="shared" si="65"/>
        <v>0</v>
      </c>
      <c r="F241" s="35">
        <f t="shared" ref="F241" si="70">SUM(E241:E242)</f>
        <v>0</v>
      </c>
      <c r="G241" s="36" t="e">
        <f>(F241/VLOOKUP(B221,A225:F256,6,FALSE))*100</f>
        <v>#N/A</v>
      </c>
      <c r="I241" s="2" t="s">
        <v>27</v>
      </c>
      <c r="J241" s="28" t="e">
        <f>B260</f>
        <v>#DIV/0!</v>
      </c>
    </row>
    <row r="242" spans="1:10" x14ac:dyDescent="0.15">
      <c r="A242" s="34"/>
      <c r="B242" s="1" t="s">
        <v>6</v>
      </c>
      <c r="C242" s="6"/>
      <c r="D242" s="6"/>
      <c r="E242" s="4">
        <f t="shared" si="65"/>
        <v>0</v>
      </c>
      <c r="F242" s="35"/>
      <c r="G242" s="36"/>
    </row>
    <row r="243" spans="1:10" x14ac:dyDescent="0.15">
      <c r="A243" s="34" t="s">
        <v>15</v>
      </c>
      <c r="B243" s="1" t="s">
        <v>5</v>
      </c>
      <c r="C243" s="6"/>
      <c r="D243" s="6"/>
      <c r="E243" s="4">
        <f t="shared" si="65"/>
        <v>0</v>
      </c>
      <c r="F243" s="35">
        <f t="shared" ref="F243" si="71">SUM(E243:E244)</f>
        <v>0</v>
      </c>
      <c r="G243" s="36" t="e">
        <f>(F243/VLOOKUP(B221,A225:F256,6,FALSE))*100</f>
        <v>#N/A</v>
      </c>
    </row>
    <row r="244" spans="1:10" x14ac:dyDescent="0.15">
      <c r="A244" s="34"/>
      <c r="B244" s="1" t="s">
        <v>6</v>
      </c>
      <c r="C244" s="6"/>
      <c r="D244" s="6"/>
      <c r="E244" s="4">
        <f t="shared" si="65"/>
        <v>0</v>
      </c>
      <c r="F244" s="35"/>
      <c r="G244" s="36"/>
    </row>
    <row r="245" spans="1:10" x14ac:dyDescent="0.15">
      <c r="A245" s="34" t="s">
        <v>16</v>
      </c>
      <c r="B245" s="1" t="s">
        <v>5</v>
      </c>
      <c r="C245" s="6"/>
      <c r="D245" s="6"/>
      <c r="E245" s="4">
        <f t="shared" si="65"/>
        <v>0</v>
      </c>
      <c r="F245" s="35">
        <f t="shared" ref="F245" si="72">SUM(E245:E246)</f>
        <v>0</v>
      </c>
      <c r="G245" s="36" t="e">
        <f>(F245/VLOOKUP(B221,A225:F256,6,FALSE))*100</f>
        <v>#N/A</v>
      </c>
    </row>
    <row r="246" spans="1:10" x14ac:dyDescent="0.15">
      <c r="A246" s="34"/>
      <c r="B246" s="1" t="s">
        <v>6</v>
      </c>
      <c r="C246" s="6"/>
      <c r="D246" s="6"/>
      <c r="E246" s="4">
        <f t="shared" si="65"/>
        <v>0</v>
      </c>
      <c r="F246" s="35"/>
      <c r="G246" s="36"/>
    </row>
    <row r="247" spans="1:10" x14ac:dyDescent="0.15">
      <c r="A247" s="34" t="s">
        <v>17</v>
      </c>
      <c r="B247" s="1" t="s">
        <v>5</v>
      </c>
      <c r="C247" s="6"/>
      <c r="D247" s="6"/>
      <c r="E247" s="4">
        <f t="shared" si="65"/>
        <v>0</v>
      </c>
      <c r="F247" s="35">
        <f t="shared" ref="F247" si="73">SUM(E247:E248)</f>
        <v>0</v>
      </c>
      <c r="G247" s="36" t="e">
        <f>(F247/VLOOKUP(B221,A225:F256,6,FALSE))*100</f>
        <v>#N/A</v>
      </c>
    </row>
    <row r="248" spans="1:10" x14ac:dyDescent="0.15">
      <c r="A248" s="34"/>
      <c r="B248" s="1" t="s">
        <v>6</v>
      </c>
      <c r="C248" s="6"/>
      <c r="D248" s="6"/>
      <c r="E248" s="4">
        <f t="shared" si="65"/>
        <v>0</v>
      </c>
      <c r="F248" s="35"/>
      <c r="G248" s="36"/>
    </row>
    <row r="249" spans="1:10" x14ac:dyDescent="0.15">
      <c r="A249" s="34" t="s">
        <v>18</v>
      </c>
      <c r="B249" s="1" t="s">
        <v>5</v>
      </c>
      <c r="C249" s="6"/>
      <c r="D249" s="6"/>
      <c r="E249" s="4">
        <f t="shared" si="65"/>
        <v>0</v>
      </c>
      <c r="F249" s="35">
        <f t="shared" ref="F249" si="74">SUM(E249:E250)</f>
        <v>0</v>
      </c>
      <c r="G249" s="36" t="e">
        <f>(F249/VLOOKUP(B221,A225:F256,6,FALSE))*100</f>
        <v>#N/A</v>
      </c>
    </row>
    <row r="250" spans="1:10" x14ac:dyDescent="0.15">
      <c r="A250" s="34"/>
      <c r="B250" s="1" t="s">
        <v>6</v>
      </c>
      <c r="C250" s="6"/>
      <c r="D250" s="6"/>
      <c r="E250" s="4">
        <f t="shared" si="65"/>
        <v>0</v>
      </c>
      <c r="F250" s="35"/>
      <c r="G250" s="36"/>
    </row>
    <row r="251" spans="1:10" x14ac:dyDescent="0.15">
      <c r="A251" s="34" t="s">
        <v>19</v>
      </c>
      <c r="B251" s="1" t="s">
        <v>5</v>
      </c>
      <c r="C251" s="6"/>
      <c r="D251" s="6"/>
      <c r="E251" s="4">
        <f t="shared" si="65"/>
        <v>0</v>
      </c>
      <c r="F251" s="35">
        <f t="shared" ref="F251" si="75">SUM(E251:E252)</f>
        <v>0</v>
      </c>
      <c r="G251" s="36" t="e">
        <f>(F251/VLOOKUP(B221,A225:F256,6,FALSE))*100</f>
        <v>#N/A</v>
      </c>
    </row>
    <row r="252" spans="1:10" x14ac:dyDescent="0.15">
      <c r="A252" s="34"/>
      <c r="B252" s="1" t="s">
        <v>6</v>
      </c>
      <c r="C252" s="6"/>
      <c r="D252" s="6"/>
      <c r="E252" s="4">
        <f t="shared" si="65"/>
        <v>0</v>
      </c>
      <c r="F252" s="35"/>
      <c r="G252" s="36"/>
    </row>
    <row r="253" spans="1:10" x14ac:dyDescent="0.15">
      <c r="A253" s="34" t="s">
        <v>20</v>
      </c>
      <c r="B253" s="1" t="s">
        <v>5</v>
      </c>
      <c r="C253" s="6"/>
      <c r="D253" s="6"/>
      <c r="E253" s="4">
        <f t="shared" si="65"/>
        <v>0</v>
      </c>
      <c r="F253" s="35">
        <f t="shared" ref="F253" si="76">SUM(E253:E254)</f>
        <v>0</v>
      </c>
      <c r="G253" s="36" t="e">
        <f>(F253/VLOOKUP(B221,A225:F256,6,FALSE))*100</f>
        <v>#N/A</v>
      </c>
    </row>
    <row r="254" spans="1:10" x14ac:dyDescent="0.15">
      <c r="A254" s="34"/>
      <c r="B254" s="1" t="s">
        <v>6</v>
      </c>
      <c r="C254" s="6"/>
      <c r="D254" s="6"/>
      <c r="E254" s="4">
        <f t="shared" si="65"/>
        <v>0</v>
      </c>
      <c r="F254" s="35"/>
      <c r="G254" s="36"/>
    </row>
    <row r="255" spans="1:10" x14ac:dyDescent="0.15">
      <c r="A255" s="34" t="s">
        <v>21</v>
      </c>
      <c r="B255" s="1" t="s">
        <v>5</v>
      </c>
      <c r="C255" s="6"/>
      <c r="D255" s="6"/>
      <c r="E255" s="4">
        <f t="shared" si="65"/>
        <v>0</v>
      </c>
      <c r="F255" s="35">
        <f t="shared" ref="F255" si="77">SUM(E255:E256)</f>
        <v>0</v>
      </c>
      <c r="G255" s="36" t="e">
        <f>(F255/VLOOKUP(B221,A225:F256,6,FALSE))*100</f>
        <v>#N/A</v>
      </c>
    </row>
    <row r="256" spans="1:10" x14ac:dyDescent="0.15">
      <c r="A256" s="34"/>
      <c r="B256" s="1" t="s">
        <v>6</v>
      </c>
      <c r="C256" s="6"/>
      <c r="D256" s="6"/>
      <c r="E256" s="4">
        <f t="shared" si="65"/>
        <v>0</v>
      </c>
      <c r="F256" s="35"/>
      <c r="G256" s="36"/>
    </row>
    <row r="258" spans="1:10" x14ac:dyDescent="0.15">
      <c r="A258" s="2" t="s">
        <v>2</v>
      </c>
      <c r="B258" s="8"/>
      <c r="C258" s="3" t="s">
        <v>36</v>
      </c>
    </row>
    <row r="259" spans="1:10" x14ac:dyDescent="0.15">
      <c r="A259" s="2" t="s">
        <v>26</v>
      </c>
      <c r="B259" s="4">
        <f>SUM(C225:D256)</f>
        <v>0</v>
      </c>
    </row>
    <row r="260" spans="1:10" x14ac:dyDescent="0.15">
      <c r="A260" s="7" t="s">
        <v>27</v>
      </c>
      <c r="B260" s="9" t="e">
        <f>B259/B258</f>
        <v>#DIV/0!</v>
      </c>
    </row>
    <row r="263" spans="1:10" ht="25" customHeight="1" x14ac:dyDescent="0.15">
      <c r="A263" s="19" t="s">
        <v>41</v>
      </c>
      <c r="B263" s="20" t="s">
        <v>49</v>
      </c>
      <c r="C263" s="2"/>
      <c r="D263" s="2"/>
      <c r="E263" s="2"/>
      <c r="F263" s="2"/>
      <c r="G263" s="2"/>
    </row>
    <row r="264" spans="1:10" x14ac:dyDescent="0.15">
      <c r="A264" s="3" t="s">
        <v>43</v>
      </c>
      <c r="C264" s="2"/>
      <c r="I264" s="2"/>
      <c r="J264" s="1"/>
    </row>
    <row r="265" spans="1:10" ht="25" customHeight="1" x14ac:dyDescent="0.15">
      <c r="A265" s="19" t="s">
        <v>42</v>
      </c>
      <c r="B265" s="20" t="s">
        <v>35</v>
      </c>
      <c r="C265" s="2"/>
      <c r="D265" s="2"/>
      <c r="E265" s="2"/>
      <c r="F265" s="2"/>
      <c r="G265" s="2"/>
    </row>
    <row r="266" spans="1:10" x14ac:dyDescent="0.15">
      <c r="A266" s="3" t="s">
        <v>37</v>
      </c>
      <c r="C266" s="2"/>
      <c r="I266" s="2"/>
      <c r="J266" s="1"/>
    </row>
    <row r="267" spans="1:10" x14ac:dyDescent="0.15">
      <c r="C267" s="2"/>
      <c r="I267" s="37" t="s">
        <v>29</v>
      </c>
      <c r="J267" s="37"/>
    </row>
    <row r="268" spans="1:10" ht="28" customHeight="1" x14ac:dyDescent="0.15">
      <c r="A268" s="14" t="s">
        <v>4</v>
      </c>
      <c r="B268" s="14" t="s">
        <v>3</v>
      </c>
      <c r="C268" s="14" t="s">
        <v>0</v>
      </c>
      <c r="D268" s="14" t="s">
        <v>1</v>
      </c>
      <c r="E268" s="11" t="s">
        <v>28</v>
      </c>
      <c r="F268" s="11" t="s">
        <v>25</v>
      </c>
      <c r="G268" s="11" t="s">
        <v>24</v>
      </c>
      <c r="I268" s="14" t="s">
        <v>4</v>
      </c>
      <c r="J268" s="14" t="s">
        <v>23</v>
      </c>
    </row>
    <row r="269" spans="1:10" x14ac:dyDescent="0.15">
      <c r="A269" s="34" t="s">
        <v>22</v>
      </c>
      <c r="B269" s="1" t="s">
        <v>5</v>
      </c>
      <c r="C269" s="6"/>
      <c r="D269" s="6"/>
      <c r="E269" s="4">
        <f>SUM(C269:D269)</f>
        <v>0</v>
      </c>
      <c r="F269" s="35">
        <f>SUM(E269:E270)</f>
        <v>0</v>
      </c>
      <c r="G269" s="36" t="e">
        <f>(F269/VLOOKUP(B265,A269:F300,6,FALSE))*100</f>
        <v>#N/A</v>
      </c>
      <c r="I269" s="2" t="s">
        <v>22</v>
      </c>
      <c r="J269" s="26" t="e">
        <f>G269</f>
        <v>#N/A</v>
      </c>
    </row>
    <row r="270" spans="1:10" x14ac:dyDescent="0.15">
      <c r="A270" s="34"/>
      <c r="B270" s="1" t="s">
        <v>6</v>
      </c>
      <c r="C270" s="6"/>
      <c r="D270" s="6"/>
      <c r="E270" s="4">
        <f t="shared" ref="E270:E300" si="78">SUM(C270:D270)</f>
        <v>0</v>
      </c>
      <c r="F270" s="35"/>
      <c r="G270" s="36"/>
      <c r="I270" s="2" t="s">
        <v>7</v>
      </c>
      <c r="J270" s="26" t="e">
        <f>G271</f>
        <v>#N/A</v>
      </c>
    </row>
    <row r="271" spans="1:10" x14ac:dyDescent="0.15">
      <c r="A271" s="34" t="s">
        <v>7</v>
      </c>
      <c r="B271" s="1" t="s">
        <v>5</v>
      </c>
      <c r="C271" s="6"/>
      <c r="D271" s="6"/>
      <c r="E271" s="4">
        <f t="shared" si="78"/>
        <v>0</v>
      </c>
      <c r="F271" s="35">
        <f>SUM(E271:E272)</f>
        <v>0</v>
      </c>
      <c r="G271" s="36" t="e">
        <f>(F271/VLOOKUP(B265,A269:F300,6,FALSE))*100</f>
        <v>#N/A</v>
      </c>
      <c r="I271" s="2" t="s">
        <v>8</v>
      </c>
      <c r="J271" s="26" t="e">
        <f>G273</f>
        <v>#N/A</v>
      </c>
    </row>
    <row r="272" spans="1:10" x14ac:dyDescent="0.15">
      <c r="A272" s="34"/>
      <c r="B272" s="1" t="s">
        <v>6</v>
      </c>
      <c r="C272" s="6"/>
      <c r="D272" s="6"/>
      <c r="E272" s="4">
        <f t="shared" si="78"/>
        <v>0</v>
      </c>
      <c r="F272" s="35"/>
      <c r="G272" s="36"/>
      <c r="I272" s="2" t="s">
        <v>9</v>
      </c>
      <c r="J272" s="26" t="e">
        <f>G275</f>
        <v>#N/A</v>
      </c>
    </row>
    <row r="273" spans="1:10" x14ac:dyDescent="0.15">
      <c r="A273" s="34" t="s">
        <v>8</v>
      </c>
      <c r="B273" s="1" t="s">
        <v>5</v>
      </c>
      <c r="C273" s="6"/>
      <c r="D273" s="6"/>
      <c r="E273" s="4">
        <f t="shared" si="78"/>
        <v>0</v>
      </c>
      <c r="F273" s="35">
        <f>SUM(E273:E274)</f>
        <v>0</v>
      </c>
      <c r="G273" s="36" t="e">
        <f>(F273/VLOOKUP(B265,A269:F300,6,FALSE))*100</f>
        <v>#N/A</v>
      </c>
      <c r="I273" s="2" t="s">
        <v>10</v>
      </c>
      <c r="J273" s="26" t="e">
        <f>G277</f>
        <v>#N/A</v>
      </c>
    </row>
    <row r="274" spans="1:10" x14ac:dyDescent="0.15">
      <c r="A274" s="34"/>
      <c r="B274" s="1" t="s">
        <v>6</v>
      </c>
      <c r="C274" s="6"/>
      <c r="D274" s="6"/>
      <c r="E274" s="4">
        <f t="shared" si="78"/>
        <v>0</v>
      </c>
      <c r="F274" s="35"/>
      <c r="G274" s="36"/>
      <c r="I274" s="2" t="s">
        <v>11</v>
      </c>
      <c r="J274" s="26" t="e">
        <f>G279</f>
        <v>#N/A</v>
      </c>
    </row>
    <row r="275" spans="1:10" x14ac:dyDescent="0.15">
      <c r="A275" s="34" t="s">
        <v>9</v>
      </c>
      <c r="B275" s="1" t="s">
        <v>5</v>
      </c>
      <c r="C275" s="6"/>
      <c r="D275" s="6"/>
      <c r="E275" s="4">
        <f t="shared" si="78"/>
        <v>0</v>
      </c>
      <c r="F275" s="35">
        <f>SUM(E275:E276)</f>
        <v>0</v>
      </c>
      <c r="G275" s="36" t="e">
        <f>(F275/VLOOKUP(B265,A269:F300,6,FALSE))*100</f>
        <v>#N/A</v>
      </c>
      <c r="I275" s="2" t="s">
        <v>12</v>
      </c>
      <c r="J275" s="26" t="e">
        <f>G281</f>
        <v>#N/A</v>
      </c>
    </row>
    <row r="276" spans="1:10" x14ac:dyDescent="0.15">
      <c r="A276" s="34"/>
      <c r="B276" s="1" t="s">
        <v>6</v>
      </c>
      <c r="C276" s="6"/>
      <c r="D276" s="6"/>
      <c r="E276" s="4">
        <f t="shared" si="78"/>
        <v>0</v>
      </c>
      <c r="F276" s="35"/>
      <c r="G276" s="36"/>
      <c r="I276" s="2" t="s">
        <v>13</v>
      </c>
      <c r="J276" s="26" t="e">
        <f>G283</f>
        <v>#N/A</v>
      </c>
    </row>
    <row r="277" spans="1:10" x14ac:dyDescent="0.15">
      <c r="A277" s="34" t="s">
        <v>10</v>
      </c>
      <c r="B277" s="1" t="s">
        <v>5</v>
      </c>
      <c r="C277" s="6"/>
      <c r="D277" s="6"/>
      <c r="E277" s="4">
        <f t="shared" si="78"/>
        <v>0</v>
      </c>
      <c r="F277" s="35">
        <f t="shared" ref="F277" si="79">SUM(E277:E278)</f>
        <v>0</v>
      </c>
      <c r="G277" s="36" t="e">
        <f>(F277/VLOOKUP(B265,A269:F300,6,FALSE))*100</f>
        <v>#N/A</v>
      </c>
      <c r="I277" s="2" t="s">
        <v>14</v>
      </c>
      <c r="J277" s="26" t="e">
        <f>G285</f>
        <v>#N/A</v>
      </c>
    </row>
    <row r="278" spans="1:10" x14ac:dyDescent="0.15">
      <c r="A278" s="34"/>
      <c r="B278" s="1" t="s">
        <v>6</v>
      </c>
      <c r="C278" s="6"/>
      <c r="D278" s="6"/>
      <c r="E278" s="4">
        <f t="shared" si="78"/>
        <v>0</v>
      </c>
      <c r="F278" s="35"/>
      <c r="G278" s="36"/>
      <c r="I278" s="2" t="s">
        <v>15</v>
      </c>
      <c r="J278" s="27" t="e">
        <f>G287</f>
        <v>#N/A</v>
      </c>
    </row>
    <row r="279" spans="1:10" x14ac:dyDescent="0.15">
      <c r="A279" s="34" t="s">
        <v>11</v>
      </c>
      <c r="B279" s="1" t="s">
        <v>5</v>
      </c>
      <c r="C279" s="6"/>
      <c r="D279" s="6"/>
      <c r="E279" s="4">
        <f t="shared" si="78"/>
        <v>0</v>
      </c>
      <c r="F279" s="35">
        <f t="shared" ref="F279" si="80">SUM(E279:E280)</f>
        <v>0</v>
      </c>
      <c r="G279" s="36" t="e">
        <f>(F279/VLOOKUP(B265,A269:F300,6,FALSE))*100</f>
        <v>#N/A</v>
      </c>
      <c r="I279" s="2" t="s">
        <v>16</v>
      </c>
      <c r="J279" s="26" t="e">
        <f>G289</f>
        <v>#N/A</v>
      </c>
    </row>
    <row r="280" spans="1:10" x14ac:dyDescent="0.15">
      <c r="A280" s="34"/>
      <c r="B280" s="1" t="s">
        <v>6</v>
      </c>
      <c r="C280" s="6"/>
      <c r="D280" s="6"/>
      <c r="E280" s="4">
        <f t="shared" si="78"/>
        <v>0</v>
      </c>
      <c r="F280" s="35"/>
      <c r="G280" s="36"/>
      <c r="I280" s="2" t="s">
        <v>17</v>
      </c>
      <c r="J280" s="26" t="e">
        <f>G291</f>
        <v>#N/A</v>
      </c>
    </row>
    <row r="281" spans="1:10" x14ac:dyDescent="0.15">
      <c r="A281" s="34" t="s">
        <v>12</v>
      </c>
      <c r="B281" s="1" t="s">
        <v>5</v>
      </c>
      <c r="C281" s="6"/>
      <c r="D281" s="6"/>
      <c r="E281" s="4">
        <f t="shared" si="78"/>
        <v>0</v>
      </c>
      <c r="F281" s="35">
        <f t="shared" ref="F281" si="81">SUM(E281:E282)</f>
        <v>0</v>
      </c>
      <c r="G281" s="36" t="e">
        <f>(F281/VLOOKUP(B265,A269:F300,6,FALSE))*100</f>
        <v>#N/A</v>
      </c>
      <c r="I281" s="2" t="s">
        <v>18</v>
      </c>
      <c r="J281" s="26" t="e">
        <f>G293</f>
        <v>#N/A</v>
      </c>
    </row>
    <row r="282" spans="1:10" x14ac:dyDescent="0.15">
      <c r="A282" s="34"/>
      <c r="B282" s="1" t="s">
        <v>6</v>
      </c>
      <c r="C282" s="6"/>
      <c r="D282" s="6"/>
      <c r="E282" s="4">
        <f t="shared" si="78"/>
        <v>0</v>
      </c>
      <c r="F282" s="35"/>
      <c r="G282" s="36"/>
      <c r="I282" s="2" t="s">
        <v>19</v>
      </c>
      <c r="J282" s="26" t="e">
        <f>G295</f>
        <v>#N/A</v>
      </c>
    </row>
    <row r="283" spans="1:10" x14ac:dyDescent="0.15">
      <c r="A283" s="34" t="s">
        <v>13</v>
      </c>
      <c r="B283" s="1" t="s">
        <v>5</v>
      </c>
      <c r="C283" s="6"/>
      <c r="D283" s="6"/>
      <c r="E283" s="4">
        <f t="shared" si="78"/>
        <v>0</v>
      </c>
      <c r="F283" s="35">
        <f t="shared" ref="F283" si="82">SUM(E283:E284)</f>
        <v>0</v>
      </c>
      <c r="G283" s="36" t="e">
        <f>(F283/VLOOKUP(B265,A269:F300,6,FALSE))*100</f>
        <v>#N/A</v>
      </c>
      <c r="I283" s="2" t="s">
        <v>20</v>
      </c>
      <c r="J283" s="26" t="e">
        <f>G297</f>
        <v>#N/A</v>
      </c>
    </row>
    <row r="284" spans="1:10" x14ac:dyDescent="0.15">
      <c r="A284" s="34"/>
      <c r="B284" s="1" t="s">
        <v>6</v>
      </c>
      <c r="C284" s="6"/>
      <c r="D284" s="6"/>
      <c r="E284" s="4">
        <f t="shared" si="78"/>
        <v>0</v>
      </c>
      <c r="F284" s="35"/>
      <c r="G284" s="36"/>
      <c r="I284" s="2" t="s">
        <v>21</v>
      </c>
      <c r="J284" s="26" t="e">
        <f>G299</f>
        <v>#N/A</v>
      </c>
    </row>
    <row r="285" spans="1:10" x14ac:dyDescent="0.15">
      <c r="A285" s="34" t="s">
        <v>14</v>
      </c>
      <c r="B285" s="1" t="s">
        <v>5</v>
      </c>
      <c r="C285" s="6"/>
      <c r="D285" s="6"/>
      <c r="E285" s="4">
        <f t="shared" si="78"/>
        <v>0</v>
      </c>
      <c r="F285" s="35">
        <f t="shared" ref="F285" si="83">SUM(E285:E286)</f>
        <v>0</v>
      </c>
      <c r="G285" s="36" t="e">
        <f>(F285/VLOOKUP(B265,A269:F300,6,FALSE))*100</f>
        <v>#N/A</v>
      </c>
      <c r="I285" s="2" t="s">
        <v>27</v>
      </c>
      <c r="J285" s="28" t="e">
        <f>B304</f>
        <v>#DIV/0!</v>
      </c>
    </row>
    <row r="286" spans="1:10" x14ac:dyDescent="0.15">
      <c r="A286" s="34"/>
      <c r="B286" s="1" t="s">
        <v>6</v>
      </c>
      <c r="C286" s="6"/>
      <c r="D286" s="6"/>
      <c r="E286" s="4">
        <f t="shared" si="78"/>
        <v>0</v>
      </c>
      <c r="F286" s="35"/>
      <c r="G286" s="36"/>
    </row>
    <row r="287" spans="1:10" x14ac:dyDescent="0.15">
      <c r="A287" s="34" t="s">
        <v>15</v>
      </c>
      <c r="B287" s="1" t="s">
        <v>5</v>
      </c>
      <c r="C287" s="6"/>
      <c r="D287" s="6"/>
      <c r="E287" s="4">
        <f t="shared" si="78"/>
        <v>0</v>
      </c>
      <c r="F287" s="35">
        <f t="shared" ref="F287" si="84">SUM(E287:E288)</f>
        <v>0</v>
      </c>
      <c r="G287" s="36" t="e">
        <f>(F287/VLOOKUP(B265,A269:F300,6,FALSE))*100</f>
        <v>#N/A</v>
      </c>
    </row>
    <row r="288" spans="1:10" x14ac:dyDescent="0.15">
      <c r="A288" s="34"/>
      <c r="B288" s="1" t="s">
        <v>6</v>
      </c>
      <c r="C288" s="6"/>
      <c r="D288" s="6"/>
      <c r="E288" s="4">
        <f t="shared" si="78"/>
        <v>0</v>
      </c>
      <c r="F288" s="35"/>
      <c r="G288" s="36"/>
    </row>
    <row r="289" spans="1:7" x14ac:dyDescent="0.15">
      <c r="A289" s="34" t="s">
        <v>16</v>
      </c>
      <c r="B289" s="1" t="s">
        <v>5</v>
      </c>
      <c r="C289" s="6"/>
      <c r="D289" s="6"/>
      <c r="E289" s="4">
        <f t="shared" si="78"/>
        <v>0</v>
      </c>
      <c r="F289" s="35">
        <f t="shared" ref="F289" si="85">SUM(E289:E290)</f>
        <v>0</v>
      </c>
      <c r="G289" s="36" t="e">
        <f>(F289/VLOOKUP(B265,A269:F300,6,FALSE))*100</f>
        <v>#N/A</v>
      </c>
    </row>
    <row r="290" spans="1:7" x14ac:dyDescent="0.15">
      <c r="A290" s="34"/>
      <c r="B290" s="1" t="s">
        <v>6</v>
      </c>
      <c r="C290" s="6"/>
      <c r="D290" s="6"/>
      <c r="E290" s="4">
        <f t="shared" si="78"/>
        <v>0</v>
      </c>
      <c r="F290" s="35"/>
      <c r="G290" s="36"/>
    </row>
    <row r="291" spans="1:7" x14ac:dyDescent="0.15">
      <c r="A291" s="34" t="s">
        <v>17</v>
      </c>
      <c r="B291" s="1" t="s">
        <v>5</v>
      </c>
      <c r="C291" s="6"/>
      <c r="D291" s="6"/>
      <c r="E291" s="4">
        <f t="shared" si="78"/>
        <v>0</v>
      </c>
      <c r="F291" s="35">
        <f t="shared" ref="F291" si="86">SUM(E291:E292)</f>
        <v>0</v>
      </c>
      <c r="G291" s="36" t="e">
        <f>(F291/VLOOKUP(B265,A269:F300,6,FALSE))*100</f>
        <v>#N/A</v>
      </c>
    </row>
    <row r="292" spans="1:7" x14ac:dyDescent="0.15">
      <c r="A292" s="34"/>
      <c r="B292" s="1" t="s">
        <v>6</v>
      </c>
      <c r="C292" s="6"/>
      <c r="D292" s="6"/>
      <c r="E292" s="4">
        <f t="shared" si="78"/>
        <v>0</v>
      </c>
      <c r="F292" s="35"/>
      <c r="G292" s="36"/>
    </row>
    <row r="293" spans="1:7" x14ac:dyDescent="0.15">
      <c r="A293" s="34" t="s">
        <v>18</v>
      </c>
      <c r="B293" s="1" t="s">
        <v>5</v>
      </c>
      <c r="C293" s="6"/>
      <c r="D293" s="6"/>
      <c r="E293" s="4">
        <f t="shared" si="78"/>
        <v>0</v>
      </c>
      <c r="F293" s="35">
        <f t="shared" ref="F293" si="87">SUM(E293:E294)</f>
        <v>0</v>
      </c>
      <c r="G293" s="36" t="e">
        <f>(F293/VLOOKUP(B265,A269:F300,6,FALSE))*100</f>
        <v>#N/A</v>
      </c>
    </row>
    <row r="294" spans="1:7" x14ac:dyDescent="0.15">
      <c r="A294" s="34"/>
      <c r="B294" s="1" t="s">
        <v>6</v>
      </c>
      <c r="C294" s="6"/>
      <c r="D294" s="6"/>
      <c r="E294" s="4">
        <f t="shared" si="78"/>
        <v>0</v>
      </c>
      <c r="F294" s="35"/>
      <c r="G294" s="36"/>
    </row>
    <row r="295" spans="1:7" x14ac:dyDescent="0.15">
      <c r="A295" s="34" t="s">
        <v>19</v>
      </c>
      <c r="B295" s="1" t="s">
        <v>5</v>
      </c>
      <c r="C295" s="6"/>
      <c r="D295" s="6"/>
      <c r="E295" s="4">
        <f t="shared" si="78"/>
        <v>0</v>
      </c>
      <c r="F295" s="35">
        <f t="shared" ref="F295" si="88">SUM(E295:E296)</f>
        <v>0</v>
      </c>
      <c r="G295" s="36" t="e">
        <f>(F295/VLOOKUP(B265,A269:F300,6,FALSE))*100</f>
        <v>#N/A</v>
      </c>
    </row>
    <row r="296" spans="1:7" x14ac:dyDescent="0.15">
      <c r="A296" s="34"/>
      <c r="B296" s="1" t="s">
        <v>6</v>
      </c>
      <c r="C296" s="6"/>
      <c r="D296" s="6"/>
      <c r="E296" s="4">
        <f t="shared" si="78"/>
        <v>0</v>
      </c>
      <c r="F296" s="35"/>
      <c r="G296" s="36"/>
    </row>
    <row r="297" spans="1:7" x14ac:dyDescent="0.15">
      <c r="A297" s="34" t="s">
        <v>20</v>
      </c>
      <c r="B297" s="1" t="s">
        <v>5</v>
      </c>
      <c r="C297" s="6"/>
      <c r="D297" s="6"/>
      <c r="E297" s="4">
        <f t="shared" si="78"/>
        <v>0</v>
      </c>
      <c r="F297" s="35">
        <f t="shared" ref="F297" si="89">SUM(E297:E298)</f>
        <v>0</v>
      </c>
      <c r="G297" s="36" t="e">
        <f>(F297/VLOOKUP(B265,A269:F300,6,FALSE))*100</f>
        <v>#N/A</v>
      </c>
    </row>
    <row r="298" spans="1:7" x14ac:dyDescent="0.15">
      <c r="A298" s="34"/>
      <c r="B298" s="1" t="s">
        <v>6</v>
      </c>
      <c r="C298" s="6"/>
      <c r="D298" s="6"/>
      <c r="E298" s="4">
        <f t="shared" si="78"/>
        <v>0</v>
      </c>
      <c r="F298" s="35"/>
      <c r="G298" s="36"/>
    </row>
    <row r="299" spans="1:7" x14ac:dyDescent="0.15">
      <c r="A299" s="34" t="s">
        <v>21</v>
      </c>
      <c r="B299" s="1" t="s">
        <v>5</v>
      </c>
      <c r="C299" s="6"/>
      <c r="D299" s="6"/>
      <c r="E299" s="4">
        <f t="shared" si="78"/>
        <v>0</v>
      </c>
      <c r="F299" s="35">
        <f t="shared" ref="F299" si="90">SUM(E299:E300)</f>
        <v>0</v>
      </c>
      <c r="G299" s="36" t="e">
        <f>(F299/VLOOKUP(B265,A269:F300,6,FALSE))*100</f>
        <v>#N/A</v>
      </c>
    </row>
    <row r="300" spans="1:7" x14ac:dyDescent="0.15">
      <c r="A300" s="34"/>
      <c r="B300" s="1" t="s">
        <v>6</v>
      </c>
      <c r="C300" s="6"/>
      <c r="D300" s="6"/>
      <c r="E300" s="4">
        <f t="shared" si="78"/>
        <v>0</v>
      </c>
      <c r="F300" s="35"/>
      <c r="G300" s="36"/>
    </row>
    <row r="302" spans="1:7" x14ac:dyDescent="0.15">
      <c r="A302" s="2" t="s">
        <v>2</v>
      </c>
      <c r="B302" s="8"/>
      <c r="C302" s="3" t="s">
        <v>36</v>
      </c>
    </row>
    <row r="303" spans="1:7" x14ac:dyDescent="0.15">
      <c r="A303" s="2" t="s">
        <v>26</v>
      </c>
      <c r="B303" s="4">
        <f>SUM(C269:D300)</f>
        <v>0</v>
      </c>
    </row>
    <row r="304" spans="1:7" x14ac:dyDescent="0.15">
      <c r="A304" s="7" t="s">
        <v>27</v>
      </c>
      <c r="B304" s="9" t="e">
        <f>B303/B302</f>
        <v>#DIV/0!</v>
      </c>
    </row>
    <row r="307" spans="1:10" ht="25" customHeight="1" x14ac:dyDescent="0.15">
      <c r="A307" s="19" t="s">
        <v>41</v>
      </c>
      <c r="B307" s="20" t="s">
        <v>50</v>
      </c>
      <c r="C307" s="2"/>
      <c r="D307" s="2"/>
      <c r="E307" s="2"/>
      <c r="F307" s="2"/>
      <c r="G307" s="2"/>
    </row>
    <row r="308" spans="1:10" x14ac:dyDescent="0.15">
      <c r="A308" s="3" t="s">
        <v>43</v>
      </c>
      <c r="C308" s="2"/>
      <c r="I308" s="2"/>
      <c r="J308" s="1"/>
    </row>
    <row r="309" spans="1:10" ht="25" customHeight="1" x14ac:dyDescent="0.15">
      <c r="A309" s="19" t="s">
        <v>42</v>
      </c>
      <c r="B309" s="20" t="s">
        <v>35</v>
      </c>
      <c r="C309" s="2"/>
      <c r="D309" s="2"/>
      <c r="E309" s="2"/>
      <c r="F309" s="2"/>
      <c r="G309" s="2"/>
    </row>
    <row r="310" spans="1:10" x14ac:dyDescent="0.15">
      <c r="A310" s="3" t="s">
        <v>37</v>
      </c>
      <c r="C310" s="2"/>
      <c r="I310" s="2"/>
      <c r="J310" s="1"/>
    </row>
    <row r="311" spans="1:10" x14ac:dyDescent="0.15">
      <c r="C311" s="2"/>
      <c r="I311" s="37" t="s">
        <v>29</v>
      </c>
      <c r="J311" s="37"/>
    </row>
    <row r="312" spans="1:10" ht="28" customHeight="1" x14ac:dyDescent="0.15">
      <c r="A312" s="14" t="s">
        <v>4</v>
      </c>
      <c r="B312" s="14" t="s">
        <v>3</v>
      </c>
      <c r="C312" s="14" t="s">
        <v>0</v>
      </c>
      <c r="D312" s="14" t="s">
        <v>1</v>
      </c>
      <c r="E312" s="11" t="s">
        <v>28</v>
      </c>
      <c r="F312" s="11" t="s">
        <v>25</v>
      </c>
      <c r="G312" s="11" t="s">
        <v>24</v>
      </c>
      <c r="I312" s="14" t="s">
        <v>4</v>
      </c>
      <c r="J312" s="14" t="s">
        <v>23</v>
      </c>
    </row>
    <row r="313" spans="1:10" x14ac:dyDescent="0.15">
      <c r="A313" s="34" t="s">
        <v>22</v>
      </c>
      <c r="B313" s="1" t="s">
        <v>5</v>
      </c>
      <c r="C313" s="6"/>
      <c r="D313" s="6"/>
      <c r="E313" s="4">
        <f>SUM(C313:D313)</f>
        <v>0</v>
      </c>
      <c r="F313" s="35">
        <f>SUM(E313:E314)</f>
        <v>0</v>
      </c>
      <c r="G313" s="36" t="e">
        <f>(F313/VLOOKUP(B309,A313:F344,6,FALSE))*100</f>
        <v>#N/A</v>
      </c>
      <c r="I313" s="2" t="s">
        <v>22</v>
      </c>
      <c r="J313" s="26" t="e">
        <f>G313</f>
        <v>#N/A</v>
      </c>
    </row>
    <row r="314" spans="1:10" x14ac:dyDescent="0.15">
      <c r="A314" s="34"/>
      <c r="B314" s="1" t="s">
        <v>6</v>
      </c>
      <c r="C314" s="6"/>
      <c r="D314" s="6"/>
      <c r="E314" s="4">
        <f t="shared" ref="E314:E344" si="91">SUM(C314:D314)</f>
        <v>0</v>
      </c>
      <c r="F314" s="35"/>
      <c r="G314" s="36"/>
      <c r="I314" s="2" t="s">
        <v>7</v>
      </c>
      <c r="J314" s="26" t="e">
        <f>G315</f>
        <v>#N/A</v>
      </c>
    </row>
    <row r="315" spans="1:10" x14ac:dyDescent="0.15">
      <c r="A315" s="34" t="s">
        <v>7</v>
      </c>
      <c r="B315" s="1" t="s">
        <v>5</v>
      </c>
      <c r="C315" s="6"/>
      <c r="D315" s="6"/>
      <c r="E315" s="4">
        <f t="shared" si="91"/>
        <v>0</v>
      </c>
      <c r="F315" s="35">
        <f>SUM(E315:E316)</f>
        <v>0</v>
      </c>
      <c r="G315" s="36" t="e">
        <f>(F315/VLOOKUP(B309,A313:F344,6,FALSE))*100</f>
        <v>#N/A</v>
      </c>
      <c r="I315" s="2" t="s">
        <v>8</v>
      </c>
      <c r="J315" s="26" t="e">
        <f>G317</f>
        <v>#N/A</v>
      </c>
    </row>
    <row r="316" spans="1:10" x14ac:dyDescent="0.15">
      <c r="A316" s="34"/>
      <c r="B316" s="1" t="s">
        <v>6</v>
      </c>
      <c r="C316" s="6"/>
      <c r="D316" s="6"/>
      <c r="E316" s="4">
        <f t="shared" si="91"/>
        <v>0</v>
      </c>
      <c r="F316" s="35"/>
      <c r="G316" s="36"/>
      <c r="I316" s="2" t="s">
        <v>9</v>
      </c>
      <c r="J316" s="26" t="e">
        <f>G319</f>
        <v>#N/A</v>
      </c>
    </row>
    <row r="317" spans="1:10" x14ac:dyDescent="0.15">
      <c r="A317" s="34" t="s">
        <v>8</v>
      </c>
      <c r="B317" s="1" t="s">
        <v>5</v>
      </c>
      <c r="C317" s="6"/>
      <c r="D317" s="6"/>
      <c r="E317" s="4">
        <f t="shared" si="91"/>
        <v>0</v>
      </c>
      <c r="F317" s="35">
        <f>SUM(E317:E318)</f>
        <v>0</v>
      </c>
      <c r="G317" s="36" t="e">
        <f>(F317/VLOOKUP(B309,A313:F344,6,FALSE))*100</f>
        <v>#N/A</v>
      </c>
      <c r="I317" s="2" t="s">
        <v>10</v>
      </c>
      <c r="J317" s="26" t="e">
        <f>G321</f>
        <v>#N/A</v>
      </c>
    </row>
    <row r="318" spans="1:10" x14ac:dyDescent="0.15">
      <c r="A318" s="34"/>
      <c r="B318" s="1" t="s">
        <v>6</v>
      </c>
      <c r="C318" s="6"/>
      <c r="D318" s="6"/>
      <c r="E318" s="4">
        <f t="shared" si="91"/>
        <v>0</v>
      </c>
      <c r="F318" s="35"/>
      <c r="G318" s="36"/>
      <c r="I318" s="2" t="s">
        <v>11</v>
      </c>
      <c r="J318" s="26" t="e">
        <f>G323</f>
        <v>#N/A</v>
      </c>
    </row>
    <row r="319" spans="1:10" x14ac:dyDescent="0.15">
      <c r="A319" s="34" t="s">
        <v>9</v>
      </c>
      <c r="B319" s="1" t="s">
        <v>5</v>
      </c>
      <c r="C319" s="6"/>
      <c r="D319" s="6"/>
      <c r="E319" s="4">
        <f t="shared" si="91"/>
        <v>0</v>
      </c>
      <c r="F319" s="35">
        <f>SUM(E319:E320)</f>
        <v>0</v>
      </c>
      <c r="G319" s="36" t="e">
        <f>(F319/VLOOKUP(B309,A313:F344,6,FALSE))*100</f>
        <v>#N/A</v>
      </c>
      <c r="I319" s="2" t="s">
        <v>12</v>
      </c>
      <c r="J319" s="26" t="e">
        <f>G325</f>
        <v>#N/A</v>
      </c>
    </row>
    <row r="320" spans="1:10" x14ac:dyDescent="0.15">
      <c r="A320" s="34"/>
      <c r="B320" s="1" t="s">
        <v>6</v>
      </c>
      <c r="C320" s="6"/>
      <c r="D320" s="6"/>
      <c r="E320" s="4">
        <f t="shared" si="91"/>
        <v>0</v>
      </c>
      <c r="F320" s="35"/>
      <c r="G320" s="36"/>
      <c r="I320" s="2" t="s">
        <v>13</v>
      </c>
      <c r="J320" s="26" t="e">
        <f>G327</f>
        <v>#N/A</v>
      </c>
    </row>
    <row r="321" spans="1:10" x14ac:dyDescent="0.15">
      <c r="A321" s="34" t="s">
        <v>10</v>
      </c>
      <c r="B321" s="1" t="s">
        <v>5</v>
      </c>
      <c r="C321" s="6"/>
      <c r="D321" s="6"/>
      <c r="E321" s="4">
        <f t="shared" si="91"/>
        <v>0</v>
      </c>
      <c r="F321" s="35">
        <f t="shared" ref="F321" si="92">SUM(E321:E322)</f>
        <v>0</v>
      </c>
      <c r="G321" s="36" t="e">
        <f>(F321/VLOOKUP(B309,A313:F344,6,FALSE))*100</f>
        <v>#N/A</v>
      </c>
      <c r="I321" s="2" t="s">
        <v>14</v>
      </c>
      <c r="J321" s="26" t="e">
        <f>G329</f>
        <v>#N/A</v>
      </c>
    </row>
    <row r="322" spans="1:10" x14ac:dyDescent="0.15">
      <c r="A322" s="34"/>
      <c r="B322" s="1" t="s">
        <v>6</v>
      </c>
      <c r="C322" s="6"/>
      <c r="D322" s="6"/>
      <c r="E322" s="4">
        <f t="shared" si="91"/>
        <v>0</v>
      </c>
      <c r="F322" s="35"/>
      <c r="G322" s="36"/>
      <c r="I322" s="2" t="s">
        <v>15</v>
      </c>
      <c r="J322" s="27" t="e">
        <f>G331</f>
        <v>#N/A</v>
      </c>
    </row>
    <row r="323" spans="1:10" x14ac:dyDescent="0.15">
      <c r="A323" s="34" t="s">
        <v>11</v>
      </c>
      <c r="B323" s="1" t="s">
        <v>5</v>
      </c>
      <c r="C323" s="6"/>
      <c r="D323" s="6"/>
      <c r="E323" s="4">
        <f t="shared" si="91"/>
        <v>0</v>
      </c>
      <c r="F323" s="35">
        <f t="shared" ref="F323" si="93">SUM(E323:E324)</f>
        <v>0</v>
      </c>
      <c r="G323" s="36" t="e">
        <f>(F323/VLOOKUP(B309,A313:F344,6,FALSE))*100</f>
        <v>#N/A</v>
      </c>
      <c r="I323" s="2" t="s">
        <v>16</v>
      </c>
      <c r="J323" s="26" t="e">
        <f>G333</f>
        <v>#N/A</v>
      </c>
    </row>
    <row r="324" spans="1:10" x14ac:dyDescent="0.15">
      <c r="A324" s="34"/>
      <c r="B324" s="1" t="s">
        <v>6</v>
      </c>
      <c r="C324" s="6"/>
      <c r="D324" s="6"/>
      <c r="E324" s="4">
        <f t="shared" si="91"/>
        <v>0</v>
      </c>
      <c r="F324" s="35"/>
      <c r="G324" s="36"/>
      <c r="I324" s="2" t="s">
        <v>17</v>
      </c>
      <c r="J324" s="26" t="e">
        <f>G335</f>
        <v>#N/A</v>
      </c>
    </row>
    <row r="325" spans="1:10" x14ac:dyDescent="0.15">
      <c r="A325" s="34" t="s">
        <v>12</v>
      </c>
      <c r="B325" s="1" t="s">
        <v>5</v>
      </c>
      <c r="C325" s="6"/>
      <c r="D325" s="6"/>
      <c r="E325" s="4">
        <f t="shared" si="91"/>
        <v>0</v>
      </c>
      <c r="F325" s="35">
        <f t="shared" ref="F325" si="94">SUM(E325:E326)</f>
        <v>0</v>
      </c>
      <c r="G325" s="36" t="e">
        <f>(F325/VLOOKUP(B309,A313:F344,6,FALSE))*100</f>
        <v>#N/A</v>
      </c>
      <c r="I325" s="2" t="s">
        <v>18</v>
      </c>
      <c r="J325" s="26" t="e">
        <f>G337</f>
        <v>#N/A</v>
      </c>
    </row>
    <row r="326" spans="1:10" x14ac:dyDescent="0.15">
      <c r="A326" s="34"/>
      <c r="B326" s="1" t="s">
        <v>6</v>
      </c>
      <c r="C326" s="6"/>
      <c r="D326" s="6"/>
      <c r="E326" s="4">
        <f t="shared" si="91"/>
        <v>0</v>
      </c>
      <c r="F326" s="35"/>
      <c r="G326" s="36"/>
      <c r="I326" s="2" t="s">
        <v>19</v>
      </c>
      <c r="J326" s="26" t="e">
        <f>G339</f>
        <v>#N/A</v>
      </c>
    </row>
    <row r="327" spans="1:10" x14ac:dyDescent="0.15">
      <c r="A327" s="34" t="s">
        <v>13</v>
      </c>
      <c r="B327" s="1" t="s">
        <v>5</v>
      </c>
      <c r="C327" s="6"/>
      <c r="D327" s="6"/>
      <c r="E327" s="4">
        <f t="shared" si="91"/>
        <v>0</v>
      </c>
      <c r="F327" s="35">
        <f t="shared" ref="F327" si="95">SUM(E327:E328)</f>
        <v>0</v>
      </c>
      <c r="G327" s="36" t="e">
        <f>(F327/VLOOKUP(B309,A313:F344,6,FALSE))*100</f>
        <v>#N/A</v>
      </c>
      <c r="I327" s="2" t="s">
        <v>20</v>
      </c>
      <c r="J327" s="26" t="e">
        <f>G341</f>
        <v>#N/A</v>
      </c>
    </row>
    <row r="328" spans="1:10" x14ac:dyDescent="0.15">
      <c r="A328" s="34"/>
      <c r="B328" s="1" t="s">
        <v>6</v>
      </c>
      <c r="C328" s="6"/>
      <c r="D328" s="6"/>
      <c r="E328" s="4">
        <f t="shared" si="91"/>
        <v>0</v>
      </c>
      <c r="F328" s="35"/>
      <c r="G328" s="36"/>
      <c r="I328" s="2" t="s">
        <v>21</v>
      </c>
      <c r="J328" s="26" t="e">
        <f>G343</f>
        <v>#N/A</v>
      </c>
    </row>
    <row r="329" spans="1:10" x14ac:dyDescent="0.15">
      <c r="A329" s="34" t="s">
        <v>14</v>
      </c>
      <c r="B329" s="1" t="s">
        <v>5</v>
      </c>
      <c r="C329" s="6"/>
      <c r="D329" s="6"/>
      <c r="E329" s="4">
        <f t="shared" si="91"/>
        <v>0</v>
      </c>
      <c r="F329" s="35">
        <f t="shared" ref="F329" si="96">SUM(E329:E330)</f>
        <v>0</v>
      </c>
      <c r="G329" s="36" t="e">
        <f>(F329/VLOOKUP(B309,A313:F344,6,FALSE))*100</f>
        <v>#N/A</v>
      </c>
      <c r="I329" s="2" t="s">
        <v>27</v>
      </c>
      <c r="J329" s="28" t="e">
        <f>B348</f>
        <v>#DIV/0!</v>
      </c>
    </row>
    <row r="330" spans="1:10" x14ac:dyDescent="0.15">
      <c r="A330" s="34"/>
      <c r="B330" s="1" t="s">
        <v>6</v>
      </c>
      <c r="C330" s="6"/>
      <c r="D330" s="6"/>
      <c r="E330" s="4">
        <f t="shared" si="91"/>
        <v>0</v>
      </c>
      <c r="F330" s="35"/>
      <c r="G330" s="36"/>
    </row>
    <row r="331" spans="1:10" x14ac:dyDescent="0.15">
      <c r="A331" s="34" t="s">
        <v>15</v>
      </c>
      <c r="B331" s="1" t="s">
        <v>5</v>
      </c>
      <c r="C331" s="6"/>
      <c r="D331" s="6"/>
      <c r="E331" s="4">
        <f t="shared" si="91"/>
        <v>0</v>
      </c>
      <c r="F331" s="35">
        <f t="shared" ref="F331" si="97">SUM(E331:E332)</f>
        <v>0</v>
      </c>
      <c r="G331" s="36" t="e">
        <f>(F331/VLOOKUP(B309,A313:F344,6,FALSE))*100</f>
        <v>#N/A</v>
      </c>
    </row>
    <row r="332" spans="1:10" x14ac:dyDescent="0.15">
      <c r="A332" s="34"/>
      <c r="B332" s="1" t="s">
        <v>6</v>
      </c>
      <c r="C332" s="6"/>
      <c r="D332" s="6"/>
      <c r="E332" s="4">
        <f t="shared" si="91"/>
        <v>0</v>
      </c>
      <c r="F332" s="35"/>
      <c r="G332" s="36"/>
    </row>
    <row r="333" spans="1:10" x14ac:dyDescent="0.15">
      <c r="A333" s="34" t="s">
        <v>16</v>
      </c>
      <c r="B333" s="1" t="s">
        <v>5</v>
      </c>
      <c r="C333" s="6"/>
      <c r="D333" s="6"/>
      <c r="E333" s="4">
        <f t="shared" si="91"/>
        <v>0</v>
      </c>
      <c r="F333" s="35">
        <f t="shared" ref="F333" si="98">SUM(E333:E334)</f>
        <v>0</v>
      </c>
      <c r="G333" s="36" t="e">
        <f>(F333/VLOOKUP(B309,A313:F344,6,FALSE))*100</f>
        <v>#N/A</v>
      </c>
    </row>
    <row r="334" spans="1:10" x14ac:dyDescent="0.15">
      <c r="A334" s="34"/>
      <c r="B334" s="1" t="s">
        <v>6</v>
      </c>
      <c r="C334" s="6"/>
      <c r="D334" s="6"/>
      <c r="E334" s="4">
        <f t="shared" si="91"/>
        <v>0</v>
      </c>
      <c r="F334" s="35"/>
      <c r="G334" s="36"/>
    </row>
    <row r="335" spans="1:10" x14ac:dyDescent="0.15">
      <c r="A335" s="34" t="s">
        <v>17</v>
      </c>
      <c r="B335" s="1" t="s">
        <v>5</v>
      </c>
      <c r="C335" s="6"/>
      <c r="D335" s="6"/>
      <c r="E335" s="4">
        <f t="shared" si="91"/>
        <v>0</v>
      </c>
      <c r="F335" s="35">
        <f t="shared" ref="F335" si="99">SUM(E335:E336)</f>
        <v>0</v>
      </c>
      <c r="G335" s="36" t="e">
        <f>(F335/VLOOKUP(B309,A313:F344,6,FALSE))*100</f>
        <v>#N/A</v>
      </c>
    </row>
    <row r="336" spans="1:10" x14ac:dyDescent="0.15">
      <c r="A336" s="34"/>
      <c r="B336" s="1" t="s">
        <v>6</v>
      </c>
      <c r="C336" s="6"/>
      <c r="D336" s="6"/>
      <c r="E336" s="4">
        <f t="shared" si="91"/>
        <v>0</v>
      </c>
      <c r="F336" s="35"/>
      <c r="G336" s="36"/>
    </row>
    <row r="337" spans="1:7" x14ac:dyDescent="0.15">
      <c r="A337" s="34" t="s">
        <v>18</v>
      </c>
      <c r="B337" s="1" t="s">
        <v>5</v>
      </c>
      <c r="C337" s="6"/>
      <c r="D337" s="6"/>
      <c r="E337" s="4">
        <f t="shared" si="91"/>
        <v>0</v>
      </c>
      <c r="F337" s="35">
        <f t="shared" ref="F337" si="100">SUM(E337:E338)</f>
        <v>0</v>
      </c>
      <c r="G337" s="36" t="e">
        <f>(F337/VLOOKUP(B309,A313:F344,6,FALSE))*100</f>
        <v>#N/A</v>
      </c>
    </row>
    <row r="338" spans="1:7" x14ac:dyDescent="0.15">
      <c r="A338" s="34"/>
      <c r="B338" s="1" t="s">
        <v>6</v>
      </c>
      <c r="C338" s="6"/>
      <c r="D338" s="6"/>
      <c r="E338" s="4">
        <f t="shared" si="91"/>
        <v>0</v>
      </c>
      <c r="F338" s="35"/>
      <c r="G338" s="36"/>
    </row>
    <row r="339" spans="1:7" x14ac:dyDescent="0.15">
      <c r="A339" s="34" t="s">
        <v>19</v>
      </c>
      <c r="B339" s="1" t="s">
        <v>5</v>
      </c>
      <c r="C339" s="6"/>
      <c r="D339" s="6"/>
      <c r="E339" s="4">
        <f t="shared" si="91"/>
        <v>0</v>
      </c>
      <c r="F339" s="35">
        <f t="shared" ref="F339" si="101">SUM(E339:E340)</f>
        <v>0</v>
      </c>
      <c r="G339" s="36" t="e">
        <f>(F339/VLOOKUP(B309,A313:F344,6,FALSE))*100</f>
        <v>#N/A</v>
      </c>
    </row>
    <row r="340" spans="1:7" x14ac:dyDescent="0.15">
      <c r="A340" s="34"/>
      <c r="B340" s="1" t="s">
        <v>6</v>
      </c>
      <c r="C340" s="6"/>
      <c r="D340" s="6"/>
      <c r="E340" s="4">
        <f t="shared" si="91"/>
        <v>0</v>
      </c>
      <c r="F340" s="35"/>
      <c r="G340" s="36"/>
    </row>
    <row r="341" spans="1:7" x14ac:dyDescent="0.15">
      <c r="A341" s="34" t="s">
        <v>20</v>
      </c>
      <c r="B341" s="1" t="s">
        <v>5</v>
      </c>
      <c r="C341" s="6"/>
      <c r="D341" s="6"/>
      <c r="E341" s="4">
        <f t="shared" si="91"/>
        <v>0</v>
      </c>
      <c r="F341" s="35">
        <f t="shared" ref="F341" si="102">SUM(E341:E342)</f>
        <v>0</v>
      </c>
      <c r="G341" s="36" t="e">
        <f>(F341/VLOOKUP(B309,A313:F344,6,FALSE))*100</f>
        <v>#N/A</v>
      </c>
    </row>
    <row r="342" spans="1:7" x14ac:dyDescent="0.15">
      <c r="A342" s="34"/>
      <c r="B342" s="1" t="s">
        <v>6</v>
      </c>
      <c r="C342" s="6"/>
      <c r="D342" s="6"/>
      <c r="E342" s="4">
        <f t="shared" si="91"/>
        <v>0</v>
      </c>
      <c r="F342" s="35"/>
      <c r="G342" s="36"/>
    </row>
    <row r="343" spans="1:7" x14ac:dyDescent="0.15">
      <c r="A343" s="34" t="s">
        <v>21</v>
      </c>
      <c r="B343" s="1" t="s">
        <v>5</v>
      </c>
      <c r="C343" s="6"/>
      <c r="D343" s="6"/>
      <c r="E343" s="4">
        <f t="shared" si="91"/>
        <v>0</v>
      </c>
      <c r="F343" s="35">
        <f t="shared" ref="F343" si="103">SUM(E343:E344)</f>
        <v>0</v>
      </c>
      <c r="G343" s="36" t="e">
        <f>(F343/VLOOKUP(B309,A313:F344,6,FALSE))*100</f>
        <v>#N/A</v>
      </c>
    </row>
    <row r="344" spans="1:7" x14ac:dyDescent="0.15">
      <c r="A344" s="34"/>
      <c r="B344" s="1" t="s">
        <v>6</v>
      </c>
      <c r="C344" s="6"/>
      <c r="D344" s="6"/>
      <c r="E344" s="4">
        <f t="shared" si="91"/>
        <v>0</v>
      </c>
      <c r="F344" s="35"/>
      <c r="G344" s="36"/>
    </row>
    <row r="346" spans="1:7" x14ac:dyDescent="0.15">
      <c r="A346" s="2" t="s">
        <v>2</v>
      </c>
      <c r="B346" s="8"/>
      <c r="C346" s="3" t="s">
        <v>36</v>
      </c>
    </row>
    <row r="347" spans="1:7" x14ac:dyDescent="0.15">
      <c r="A347" s="2" t="s">
        <v>26</v>
      </c>
      <c r="B347" s="4">
        <f>SUM(C313:D344)</f>
        <v>0</v>
      </c>
    </row>
    <row r="348" spans="1:7" x14ac:dyDescent="0.15">
      <c r="A348" s="7" t="s">
        <v>27</v>
      </c>
      <c r="B348" s="9" t="e">
        <f>B347/B346</f>
        <v>#DIV/0!</v>
      </c>
    </row>
    <row r="349" spans="1:7" x14ac:dyDescent="0.15">
      <c r="D349" s="32" t="s">
        <v>38</v>
      </c>
      <c r="E349" s="32"/>
      <c r="F349" s="32"/>
    </row>
    <row r="350" spans="1:7" x14ac:dyDescent="0.15">
      <c r="D350" s="32"/>
      <c r="E350" s="32"/>
      <c r="F350" s="32"/>
    </row>
    <row r="351" spans="1:7" x14ac:dyDescent="0.15">
      <c r="D351" s="32"/>
      <c r="E351" s="32"/>
      <c r="F351" s="32"/>
    </row>
    <row r="352" spans="1:7" x14ac:dyDescent="0.15">
      <c r="D352" s="33" t="s">
        <v>39</v>
      </c>
      <c r="E352" s="33"/>
      <c r="F352" s="33"/>
    </row>
    <row r="353" spans="4:6" x14ac:dyDescent="0.15">
      <c r="D353" s="33"/>
      <c r="E353" s="33"/>
      <c r="F353" s="33"/>
    </row>
  </sheetData>
  <mergeCells count="395">
    <mergeCell ref="A1:J1"/>
    <mergeCell ref="A7:A8"/>
    <mergeCell ref="A9:A10"/>
    <mergeCell ref="A11:A12"/>
    <mergeCell ref="A13:A14"/>
    <mergeCell ref="A15:A16"/>
    <mergeCell ref="A17:A18"/>
    <mergeCell ref="G19:G20"/>
    <mergeCell ref="G21:G22"/>
    <mergeCell ref="I5:J5"/>
    <mergeCell ref="F7:F8"/>
    <mergeCell ref="F9:F10"/>
    <mergeCell ref="F11:F12"/>
    <mergeCell ref="G7:G8"/>
    <mergeCell ref="G9:G10"/>
    <mergeCell ref="G11:G12"/>
    <mergeCell ref="A75:A76"/>
    <mergeCell ref="A77:A78"/>
    <mergeCell ref="A79:A80"/>
    <mergeCell ref="A69:A70"/>
    <mergeCell ref="F49:F50"/>
    <mergeCell ref="A71:A72"/>
    <mergeCell ref="A19:A20"/>
    <mergeCell ref="A21:A22"/>
    <mergeCell ref="A23:A24"/>
    <mergeCell ref="A25:A26"/>
    <mergeCell ref="A27:A28"/>
    <mergeCell ref="A29:A30"/>
    <mergeCell ref="F27:F28"/>
    <mergeCell ref="F29:F30"/>
    <mergeCell ref="A59:A60"/>
    <mergeCell ref="F25:F26"/>
    <mergeCell ref="F51:F52"/>
    <mergeCell ref="F53:F54"/>
    <mergeCell ref="F55:F56"/>
    <mergeCell ref="A31:A32"/>
    <mergeCell ref="A33:A34"/>
    <mergeCell ref="A35:A36"/>
    <mergeCell ref="A37:A38"/>
    <mergeCell ref="F19:F20"/>
    <mergeCell ref="G25:G26"/>
    <mergeCell ref="G27:G28"/>
    <mergeCell ref="G29:G30"/>
    <mergeCell ref="I47:J47"/>
    <mergeCell ref="A73:A74"/>
    <mergeCell ref="G23:G24"/>
    <mergeCell ref="F13:F14"/>
    <mergeCell ref="F15:F16"/>
    <mergeCell ref="F17:F18"/>
    <mergeCell ref="G13:G14"/>
    <mergeCell ref="G15:G16"/>
    <mergeCell ref="G17:G18"/>
    <mergeCell ref="F21:F22"/>
    <mergeCell ref="F23:F24"/>
    <mergeCell ref="F71:F72"/>
    <mergeCell ref="F73:F74"/>
    <mergeCell ref="F75:F76"/>
    <mergeCell ref="F77:F78"/>
    <mergeCell ref="F31:F32"/>
    <mergeCell ref="F33:F34"/>
    <mergeCell ref="F35:F36"/>
    <mergeCell ref="G31:G32"/>
    <mergeCell ref="G33:G34"/>
    <mergeCell ref="G35:G36"/>
    <mergeCell ref="G37:G38"/>
    <mergeCell ref="F59:F60"/>
    <mergeCell ref="F61:F62"/>
    <mergeCell ref="F63:F64"/>
    <mergeCell ref="F65:F66"/>
    <mergeCell ref="F37:F38"/>
    <mergeCell ref="F57:F58"/>
    <mergeCell ref="F67:F68"/>
    <mergeCell ref="F69:F70"/>
    <mergeCell ref="G63:G64"/>
    <mergeCell ref="G65:G66"/>
    <mergeCell ref="G67:G68"/>
    <mergeCell ref="G69:G70"/>
    <mergeCell ref="G61:G62"/>
    <mergeCell ref="A93:A94"/>
    <mergeCell ref="F93:F94"/>
    <mergeCell ref="G93:G94"/>
    <mergeCell ref="G75:G76"/>
    <mergeCell ref="G77:G78"/>
    <mergeCell ref="G79:G80"/>
    <mergeCell ref="G49:G50"/>
    <mergeCell ref="G51:G52"/>
    <mergeCell ref="G53:G54"/>
    <mergeCell ref="A61:A62"/>
    <mergeCell ref="A63:A64"/>
    <mergeCell ref="A65:A66"/>
    <mergeCell ref="A67:A68"/>
    <mergeCell ref="A49:A50"/>
    <mergeCell ref="A51:A52"/>
    <mergeCell ref="A53:A54"/>
    <mergeCell ref="A55:A56"/>
    <mergeCell ref="A57:A58"/>
    <mergeCell ref="G55:G56"/>
    <mergeCell ref="G57:G58"/>
    <mergeCell ref="G59:G60"/>
    <mergeCell ref="F79:F80"/>
    <mergeCell ref="G71:G72"/>
    <mergeCell ref="G73:G74"/>
    <mergeCell ref="A95:A96"/>
    <mergeCell ref="F95:F96"/>
    <mergeCell ref="G95:G96"/>
    <mergeCell ref="A97:A98"/>
    <mergeCell ref="F97:F98"/>
    <mergeCell ref="G97:G98"/>
    <mergeCell ref="A99:A100"/>
    <mergeCell ref="F99:F100"/>
    <mergeCell ref="G99:G100"/>
    <mergeCell ref="A101:A102"/>
    <mergeCell ref="F101:F102"/>
    <mergeCell ref="G101:G102"/>
    <mergeCell ref="A103:A104"/>
    <mergeCell ref="F103:F104"/>
    <mergeCell ref="G103:G104"/>
    <mergeCell ref="A105:A106"/>
    <mergeCell ref="F105:F106"/>
    <mergeCell ref="G105:G106"/>
    <mergeCell ref="A107:A108"/>
    <mergeCell ref="F107:F108"/>
    <mergeCell ref="G107:G108"/>
    <mergeCell ref="A109:A110"/>
    <mergeCell ref="F109:F110"/>
    <mergeCell ref="G109:G110"/>
    <mergeCell ref="A111:A112"/>
    <mergeCell ref="F111:F112"/>
    <mergeCell ref="G111:G112"/>
    <mergeCell ref="A113:A114"/>
    <mergeCell ref="F113:F114"/>
    <mergeCell ref="G113:G114"/>
    <mergeCell ref="A115:A116"/>
    <mergeCell ref="F115:F116"/>
    <mergeCell ref="G115:G116"/>
    <mergeCell ref="A117:A118"/>
    <mergeCell ref="F117:F118"/>
    <mergeCell ref="G117:G118"/>
    <mergeCell ref="A119:A120"/>
    <mergeCell ref="F119:F120"/>
    <mergeCell ref="G119:G120"/>
    <mergeCell ref="A121:A122"/>
    <mergeCell ref="F121:F122"/>
    <mergeCell ref="G121:G122"/>
    <mergeCell ref="A123:A124"/>
    <mergeCell ref="F123:F124"/>
    <mergeCell ref="G123:G124"/>
    <mergeCell ref="A137:A138"/>
    <mergeCell ref="F137:F138"/>
    <mergeCell ref="G137:G138"/>
    <mergeCell ref="A139:A140"/>
    <mergeCell ref="F139:F140"/>
    <mergeCell ref="G139:G140"/>
    <mergeCell ref="A141:A142"/>
    <mergeCell ref="F141:F142"/>
    <mergeCell ref="G141:G142"/>
    <mergeCell ref="A143:A144"/>
    <mergeCell ref="F143:F144"/>
    <mergeCell ref="G143:G144"/>
    <mergeCell ref="A145:A146"/>
    <mergeCell ref="F145:F146"/>
    <mergeCell ref="G145:G146"/>
    <mergeCell ref="A147:A148"/>
    <mergeCell ref="F147:F148"/>
    <mergeCell ref="G147:G148"/>
    <mergeCell ref="A149:A150"/>
    <mergeCell ref="F149:F150"/>
    <mergeCell ref="G149:G150"/>
    <mergeCell ref="A151:A152"/>
    <mergeCell ref="F151:F152"/>
    <mergeCell ref="G151:G152"/>
    <mergeCell ref="A153:A154"/>
    <mergeCell ref="F153:F154"/>
    <mergeCell ref="G153:G154"/>
    <mergeCell ref="A155:A156"/>
    <mergeCell ref="F155:F156"/>
    <mergeCell ref="G155:G156"/>
    <mergeCell ref="A157:A158"/>
    <mergeCell ref="F157:F158"/>
    <mergeCell ref="G157:G158"/>
    <mergeCell ref="A159:A160"/>
    <mergeCell ref="F159:F160"/>
    <mergeCell ref="G159:G160"/>
    <mergeCell ref="A161:A162"/>
    <mergeCell ref="F161:F162"/>
    <mergeCell ref="G161:G162"/>
    <mergeCell ref="A163:A164"/>
    <mergeCell ref="F163:F164"/>
    <mergeCell ref="G163:G164"/>
    <mergeCell ref="A165:A166"/>
    <mergeCell ref="F165:F166"/>
    <mergeCell ref="G165:G166"/>
    <mergeCell ref="A167:A168"/>
    <mergeCell ref="F167:F168"/>
    <mergeCell ref="G167:G168"/>
    <mergeCell ref="A181:A182"/>
    <mergeCell ref="F181:F182"/>
    <mergeCell ref="G181:G182"/>
    <mergeCell ref="A183:A184"/>
    <mergeCell ref="F183:F184"/>
    <mergeCell ref="G183:G184"/>
    <mergeCell ref="A185:A186"/>
    <mergeCell ref="F185:F186"/>
    <mergeCell ref="G185:G186"/>
    <mergeCell ref="A187:A188"/>
    <mergeCell ref="F187:F188"/>
    <mergeCell ref="G187:G188"/>
    <mergeCell ref="A189:A190"/>
    <mergeCell ref="F189:F190"/>
    <mergeCell ref="G189:G190"/>
    <mergeCell ref="A191:A192"/>
    <mergeCell ref="F191:F192"/>
    <mergeCell ref="G191:G192"/>
    <mergeCell ref="A193:A194"/>
    <mergeCell ref="F193:F194"/>
    <mergeCell ref="G193:G194"/>
    <mergeCell ref="A195:A196"/>
    <mergeCell ref="F195:F196"/>
    <mergeCell ref="G195:G196"/>
    <mergeCell ref="A197:A198"/>
    <mergeCell ref="F197:F198"/>
    <mergeCell ref="G197:G198"/>
    <mergeCell ref="A199:A200"/>
    <mergeCell ref="F199:F200"/>
    <mergeCell ref="G199:G200"/>
    <mergeCell ref="A201:A202"/>
    <mergeCell ref="F201:F202"/>
    <mergeCell ref="G201:G202"/>
    <mergeCell ref="A203:A204"/>
    <mergeCell ref="F203:F204"/>
    <mergeCell ref="G203:G204"/>
    <mergeCell ref="A205:A206"/>
    <mergeCell ref="F205:F206"/>
    <mergeCell ref="G205:G206"/>
    <mergeCell ref="A225:A226"/>
    <mergeCell ref="F225:F226"/>
    <mergeCell ref="G225:G226"/>
    <mergeCell ref="A227:A228"/>
    <mergeCell ref="F227:F228"/>
    <mergeCell ref="G227:G228"/>
    <mergeCell ref="A207:A208"/>
    <mergeCell ref="F207:F208"/>
    <mergeCell ref="G207:G208"/>
    <mergeCell ref="A209:A210"/>
    <mergeCell ref="F209:F210"/>
    <mergeCell ref="G209:G210"/>
    <mergeCell ref="A211:A212"/>
    <mergeCell ref="F211:F212"/>
    <mergeCell ref="G211:G212"/>
    <mergeCell ref="A229:A230"/>
    <mergeCell ref="F229:F230"/>
    <mergeCell ref="G229:G230"/>
    <mergeCell ref="A231:A232"/>
    <mergeCell ref="F231:F232"/>
    <mergeCell ref="G231:G232"/>
    <mergeCell ref="A233:A234"/>
    <mergeCell ref="F233:F234"/>
    <mergeCell ref="G233:G234"/>
    <mergeCell ref="A235:A236"/>
    <mergeCell ref="F235:F236"/>
    <mergeCell ref="G235:G236"/>
    <mergeCell ref="A237:A238"/>
    <mergeCell ref="F237:F238"/>
    <mergeCell ref="G237:G238"/>
    <mergeCell ref="A239:A240"/>
    <mergeCell ref="F239:F240"/>
    <mergeCell ref="G239:G240"/>
    <mergeCell ref="A241:A242"/>
    <mergeCell ref="F241:F242"/>
    <mergeCell ref="G241:G242"/>
    <mergeCell ref="A243:A244"/>
    <mergeCell ref="F243:F244"/>
    <mergeCell ref="G243:G244"/>
    <mergeCell ref="A245:A246"/>
    <mergeCell ref="F245:F246"/>
    <mergeCell ref="G245:G246"/>
    <mergeCell ref="A247:A248"/>
    <mergeCell ref="F247:F248"/>
    <mergeCell ref="G247:G248"/>
    <mergeCell ref="A249:A250"/>
    <mergeCell ref="F249:F250"/>
    <mergeCell ref="G249:G250"/>
    <mergeCell ref="A251:A252"/>
    <mergeCell ref="F251:F252"/>
    <mergeCell ref="G251:G252"/>
    <mergeCell ref="A253:A254"/>
    <mergeCell ref="F253:F254"/>
    <mergeCell ref="G253:G254"/>
    <mergeCell ref="A255:A256"/>
    <mergeCell ref="F255:F256"/>
    <mergeCell ref="G255:G256"/>
    <mergeCell ref="A269:A270"/>
    <mergeCell ref="F269:F270"/>
    <mergeCell ref="G269:G270"/>
    <mergeCell ref="A271:A272"/>
    <mergeCell ref="F271:F272"/>
    <mergeCell ref="G271:G272"/>
    <mergeCell ref="A273:A274"/>
    <mergeCell ref="F273:F274"/>
    <mergeCell ref="G273:G274"/>
    <mergeCell ref="A275:A276"/>
    <mergeCell ref="F275:F276"/>
    <mergeCell ref="G275:G276"/>
    <mergeCell ref="A277:A278"/>
    <mergeCell ref="F277:F278"/>
    <mergeCell ref="G277:G278"/>
    <mergeCell ref="A279:A280"/>
    <mergeCell ref="F279:F280"/>
    <mergeCell ref="G279:G280"/>
    <mergeCell ref="A281:A282"/>
    <mergeCell ref="F281:F282"/>
    <mergeCell ref="G281:G282"/>
    <mergeCell ref="A283:A284"/>
    <mergeCell ref="F283:F284"/>
    <mergeCell ref="G283:G284"/>
    <mergeCell ref="A285:A286"/>
    <mergeCell ref="F285:F286"/>
    <mergeCell ref="G285:G286"/>
    <mergeCell ref="A287:A288"/>
    <mergeCell ref="F287:F288"/>
    <mergeCell ref="G287:G288"/>
    <mergeCell ref="A289:A290"/>
    <mergeCell ref="F289:F290"/>
    <mergeCell ref="G289:G290"/>
    <mergeCell ref="A291:A292"/>
    <mergeCell ref="F291:F292"/>
    <mergeCell ref="G291:G292"/>
    <mergeCell ref="A293:A294"/>
    <mergeCell ref="F293:F294"/>
    <mergeCell ref="G293:G294"/>
    <mergeCell ref="A295:A296"/>
    <mergeCell ref="F295:F296"/>
    <mergeCell ref="G295:G296"/>
    <mergeCell ref="A297:A298"/>
    <mergeCell ref="F297:F298"/>
    <mergeCell ref="G297:G298"/>
    <mergeCell ref="A299:A300"/>
    <mergeCell ref="F299:F300"/>
    <mergeCell ref="G299:G300"/>
    <mergeCell ref="A313:A314"/>
    <mergeCell ref="F313:F314"/>
    <mergeCell ref="G313:G314"/>
    <mergeCell ref="A315:A316"/>
    <mergeCell ref="F315:F316"/>
    <mergeCell ref="G315:G316"/>
    <mergeCell ref="A317:A318"/>
    <mergeCell ref="F317:F318"/>
    <mergeCell ref="G317:G318"/>
    <mergeCell ref="A319:A320"/>
    <mergeCell ref="F319:F320"/>
    <mergeCell ref="G319:G320"/>
    <mergeCell ref="A321:A322"/>
    <mergeCell ref="F321:F322"/>
    <mergeCell ref="G321:G322"/>
    <mergeCell ref="A323:A324"/>
    <mergeCell ref="F323:F324"/>
    <mergeCell ref="G323:G324"/>
    <mergeCell ref="F333:F334"/>
    <mergeCell ref="G333:G334"/>
    <mergeCell ref="A335:A336"/>
    <mergeCell ref="F335:F336"/>
    <mergeCell ref="G335:G336"/>
    <mergeCell ref="A325:A326"/>
    <mergeCell ref="F325:F326"/>
    <mergeCell ref="G325:G326"/>
    <mergeCell ref="A327:A328"/>
    <mergeCell ref="F327:F328"/>
    <mergeCell ref="G327:G328"/>
    <mergeCell ref="A329:A330"/>
    <mergeCell ref="F329:F330"/>
    <mergeCell ref="G329:G330"/>
    <mergeCell ref="D349:F351"/>
    <mergeCell ref="D352:F353"/>
    <mergeCell ref="A343:A344"/>
    <mergeCell ref="F343:F344"/>
    <mergeCell ref="G343:G344"/>
    <mergeCell ref="I91:J91"/>
    <mergeCell ref="I135:J135"/>
    <mergeCell ref="I179:J179"/>
    <mergeCell ref="I223:J223"/>
    <mergeCell ref="I267:J267"/>
    <mergeCell ref="I311:J311"/>
    <mergeCell ref="A337:A338"/>
    <mergeCell ref="F337:F338"/>
    <mergeCell ref="G337:G338"/>
    <mergeCell ref="A339:A340"/>
    <mergeCell ref="F339:F340"/>
    <mergeCell ref="G339:G340"/>
    <mergeCell ref="A341:A342"/>
    <mergeCell ref="F341:F342"/>
    <mergeCell ref="G341:G342"/>
    <mergeCell ref="A331:A332"/>
    <mergeCell ref="F331:F332"/>
    <mergeCell ref="G331:G332"/>
    <mergeCell ref="A333:A334"/>
  </mergeCells>
  <phoneticPr fontId="6" type="noConversion"/>
  <conditionalFormatting sqref="H7 H13 H9 H11 H21 H29 H37 H15 H23 H31 H17 H25 H33 H19 H27 H35">
    <cfRule type="cellIs" dxfId="23" priority="40" operator="greaterThan">
      <formula>120</formula>
    </cfRule>
    <cfRule type="colorScale" priority="41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84">
    <cfRule type="cellIs" dxfId="22" priority="32" operator="greaterThan">
      <formula>1</formula>
    </cfRule>
  </conditionalFormatting>
  <conditionalFormatting sqref="G7 G9 G11 G13 G15 G17 G19 G21 G23 G25 G27 G29 G31 G33 G35 G37">
    <cfRule type="cellIs" dxfId="21" priority="30" operator="greaterThan">
      <formula>120</formula>
    </cfRule>
    <cfRule type="colorScale" priority="31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42">
    <cfRule type="cellIs" dxfId="20" priority="29" operator="greaterThan">
      <formula>1</formula>
    </cfRule>
  </conditionalFormatting>
  <conditionalFormatting sqref="G49 G51 G53 G55 G57 G59 G61 G63 G65 G67 G69 G71 G73 G75 G77 G79">
    <cfRule type="cellIs" dxfId="19" priority="27" operator="greaterThan">
      <formula>120</formula>
    </cfRule>
    <cfRule type="colorScale" priority="28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128">
    <cfRule type="cellIs" dxfId="18" priority="26" operator="greaterThan">
      <formula>1</formula>
    </cfRule>
  </conditionalFormatting>
  <conditionalFormatting sqref="G93 G95 G97 G99 G101 G103 G105 G107 G109 G111 G113 G115 G117 G119 G121 G123">
    <cfRule type="cellIs" dxfId="17" priority="24" operator="greaterThan">
      <formula>120</formula>
    </cfRule>
    <cfRule type="colorScale" priority="25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304">
    <cfRule type="cellIs" dxfId="16" priority="8" operator="greaterThan">
      <formula>1</formula>
    </cfRule>
  </conditionalFormatting>
  <conditionalFormatting sqref="G269 G271 G273 G275 G277 G279 G281 G283 G285 G287 G289 G291 G293 G295 G297 G299">
    <cfRule type="cellIs" dxfId="15" priority="6" operator="greaterThan">
      <formula>120</formula>
    </cfRule>
    <cfRule type="colorScale" priority="7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172">
    <cfRule type="cellIs" dxfId="14" priority="17" operator="greaterThan">
      <formula>1</formula>
    </cfRule>
  </conditionalFormatting>
  <conditionalFormatting sqref="G137 G139 G141 G143 G145 G147 G149 G151 G153 G155 G157 G159 G161 G163 G165 G167">
    <cfRule type="cellIs" dxfId="13" priority="15" operator="greaterThan">
      <formula>120</formula>
    </cfRule>
    <cfRule type="colorScale" priority="16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216">
    <cfRule type="cellIs" dxfId="12" priority="14" operator="greaterThan">
      <formula>1</formula>
    </cfRule>
  </conditionalFormatting>
  <conditionalFormatting sqref="G181 G183 G185 G187 G189 G191 G193 G195 G197 G199 G201 G203 G205 G207 G209 G211">
    <cfRule type="cellIs" dxfId="11" priority="12" operator="greaterThan">
      <formula>120</formula>
    </cfRule>
    <cfRule type="colorScale" priority="13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260">
    <cfRule type="cellIs" dxfId="10" priority="11" operator="greaterThan">
      <formula>1</formula>
    </cfRule>
  </conditionalFormatting>
  <conditionalFormatting sqref="G225 G227 G229 G231 G233 G235 G237 G239 G241 G243 G245 G247 G249 G251 G253 G255">
    <cfRule type="cellIs" dxfId="9" priority="9" operator="greaterThan">
      <formula>120</formula>
    </cfRule>
    <cfRule type="colorScale" priority="10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348">
    <cfRule type="cellIs" dxfId="8" priority="5" operator="greaterThan">
      <formula>1</formula>
    </cfRule>
  </conditionalFormatting>
  <conditionalFormatting sqref="G315 G313 G317 G319 G321 G323 G325 G327 G329 G331 G333 G335 G337 G339 G341 G343">
    <cfRule type="cellIs" dxfId="7" priority="3" operator="greaterThan">
      <formula>120</formula>
    </cfRule>
    <cfRule type="colorScale" priority="4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313:J328 J269:J284 J225:J240 J181:J196 J137:J152 J93:J108 J49:J64 J7:J22">
    <cfRule type="cellIs" dxfId="6" priority="1" operator="greaterThan">
      <formula>120</formula>
    </cfRule>
    <cfRule type="colorScale" priority="2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dataValidations count="2">
    <dataValidation type="list" allowBlank="1" showInputMessage="1" showErrorMessage="1" sqref="B89 B133 B177 B221 B265 B309" xr:uid="{9C1C8C8C-BA29-D64D-967A-8188B3011139}">
      <formula1>"Use Dropdown,H3K4me1, H3K4me2, H3K4me3, H3K9me1, H3K9me2, H3K9me3, H3K27me1, H3K27me2, H3K27me3, H3K36me1, H3K36me2, H3K36me3, H4K20me1, H4K20me2, H4K20me3"</formula1>
    </dataValidation>
    <dataValidation type="list" allowBlank="1" showInputMessage="1" showErrorMessage="1" sqref="B46" xr:uid="{5208ABD4-B388-EB4B-9098-C359E8D02AED}">
      <formula1>"Use Dropdown,H3K4me3,H3K27me3"</formula1>
    </dataValidation>
  </dataValidation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32F1-55F3-2645-B4C4-531FE40055EB}">
  <dimension ref="A1:R10"/>
  <sheetViews>
    <sheetView workbookViewId="0">
      <selection activeCell="D20" sqref="D20"/>
    </sheetView>
  </sheetViews>
  <sheetFormatPr baseColWidth="10" defaultColWidth="11.83203125" defaultRowHeight="13" x14ac:dyDescent="0.15"/>
  <cols>
    <col min="1" max="1" width="15.33203125" bestFit="1" customWidth="1"/>
    <col min="2" max="18" width="12.6640625" customWidth="1"/>
  </cols>
  <sheetData>
    <row r="1" spans="1:18" x14ac:dyDescent="0.15">
      <c r="A1" s="37" t="s">
        <v>30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42" x14ac:dyDescent="0.15">
      <c r="A2" s="2" t="s">
        <v>4</v>
      </c>
      <c r="B2" s="2" t="s">
        <v>22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30" t="s">
        <v>34</v>
      </c>
    </row>
    <row r="3" spans="1:18" x14ac:dyDescent="0.15">
      <c r="A3" s="14" t="str">
        <f>KMetStat!B3</f>
        <v>IgG Negative Control</v>
      </c>
      <c r="B3" s="26" t="e">
        <f>KMetStat!J7</f>
        <v>#DIV/0!</v>
      </c>
      <c r="C3" s="26" t="e">
        <f>KMetStat!J8</f>
        <v>#DIV/0!</v>
      </c>
      <c r="D3" s="26" t="e">
        <f>KMetStat!J9</f>
        <v>#DIV/0!</v>
      </c>
      <c r="E3" s="26" t="e">
        <f>KMetStat!J10</f>
        <v>#DIV/0!</v>
      </c>
      <c r="F3" s="26" t="e">
        <f>KMetStat!J11</f>
        <v>#DIV/0!</v>
      </c>
      <c r="G3" s="26" t="e">
        <f>KMetStat!J12</f>
        <v>#DIV/0!</v>
      </c>
      <c r="H3" s="26" t="e">
        <f>KMetStat!J13</f>
        <v>#DIV/0!</v>
      </c>
      <c r="I3" s="26" t="e">
        <f>KMetStat!J14</f>
        <v>#DIV/0!</v>
      </c>
      <c r="J3" s="26" t="e">
        <f>KMetStat!J15</f>
        <v>#DIV/0!</v>
      </c>
      <c r="K3" s="26" t="e">
        <f>KMetStat!J16</f>
        <v>#DIV/0!</v>
      </c>
      <c r="L3" s="26" t="e">
        <f>KMetStat!J17</f>
        <v>#DIV/0!</v>
      </c>
      <c r="M3" s="26" t="e">
        <f>KMetStat!J18</f>
        <v>#DIV/0!</v>
      </c>
      <c r="N3" s="26" t="e">
        <f>KMetStat!J19</f>
        <v>#DIV/0!</v>
      </c>
      <c r="O3" s="26" t="e">
        <f>KMetStat!J20</f>
        <v>#DIV/0!</v>
      </c>
      <c r="P3" s="26" t="e">
        <f>KMetStat!J21</f>
        <v>#DIV/0!</v>
      </c>
      <c r="Q3" s="26" t="e">
        <f>KMetStat!J22</f>
        <v>#DIV/0!</v>
      </c>
      <c r="R3" s="29" t="e">
        <f>KMetStat!J23</f>
        <v>#DIV/0!</v>
      </c>
    </row>
    <row r="4" spans="1:18" x14ac:dyDescent="0.15">
      <c r="A4" s="14" t="str">
        <f>KMetStat!B45</f>
        <v>Positive Control</v>
      </c>
      <c r="B4" s="26" t="e">
        <f>KMetStat!J49</f>
        <v>#N/A</v>
      </c>
      <c r="C4" s="26" t="e">
        <f>KMetStat!J50</f>
        <v>#N/A</v>
      </c>
      <c r="D4" s="26" t="e">
        <f>KMetStat!J51</f>
        <v>#N/A</v>
      </c>
      <c r="E4" s="26" t="e">
        <f>KMetStat!J52</f>
        <v>#N/A</v>
      </c>
      <c r="F4" s="26" t="e">
        <f>KMetStat!J53</f>
        <v>#N/A</v>
      </c>
      <c r="G4" s="26" t="e">
        <f>KMetStat!J54</f>
        <v>#N/A</v>
      </c>
      <c r="H4" s="26" t="e">
        <f>KMetStat!J55</f>
        <v>#N/A</v>
      </c>
      <c r="I4" s="26" t="e">
        <f>KMetStat!J56</f>
        <v>#N/A</v>
      </c>
      <c r="J4" s="26" t="e">
        <f>KMetStat!J57</f>
        <v>#N/A</v>
      </c>
      <c r="K4" s="26" t="e">
        <f>KMetStat!J58</f>
        <v>#N/A</v>
      </c>
      <c r="L4" s="26" t="e">
        <f>KMetStat!J59</f>
        <v>#N/A</v>
      </c>
      <c r="M4" s="26" t="e">
        <f>KMetStat!J60</f>
        <v>#N/A</v>
      </c>
      <c r="N4" s="26" t="e">
        <f>KMetStat!J61</f>
        <v>#N/A</v>
      </c>
      <c r="O4" s="26" t="e">
        <f>KMetStat!J62</f>
        <v>#N/A</v>
      </c>
      <c r="P4" s="26" t="e">
        <f>KMetStat!J63</f>
        <v>#N/A</v>
      </c>
      <c r="Q4" s="26" t="e">
        <f>KMetStat!J64</f>
        <v>#N/A</v>
      </c>
      <c r="R4" s="29" t="e">
        <f>KMetStat!J65</f>
        <v>#DIV/0!</v>
      </c>
    </row>
    <row r="5" spans="1:18" x14ac:dyDescent="0.15">
      <c r="A5" s="14" t="str">
        <f>KMetStat!B87</f>
        <v>Reaction 1</v>
      </c>
      <c r="B5" s="26" t="e">
        <f>KMetStat!J93</f>
        <v>#N/A</v>
      </c>
      <c r="C5" s="26" t="e">
        <f>KMetStat!J94</f>
        <v>#N/A</v>
      </c>
      <c r="D5" s="26" t="e">
        <f>KMetStat!J95</f>
        <v>#N/A</v>
      </c>
      <c r="E5" s="26" t="e">
        <f>KMetStat!J96</f>
        <v>#N/A</v>
      </c>
      <c r="F5" s="26" t="e">
        <f>KMetStat!J97</f>
        <v>#N/A</v>
      </c>
      <c r="G5" s="26" t="e">
        <f>KMetStat!J98</f>
        <v>#N/A</v>
      </c>
      <c r="H5" s="26" t="e">
        <f>KMetStat!J99</f>
        <v>#N/A</v>
      </c>
      <c r="I5" s="26" t="e">
        <f>KMetStat!J100</f>
        <v>#N/A</v>
      </c>
      <c r="J5" s="26" t="e">
        <f>KMetStat!J101</f>
        <v>#N/A</v>
      </c>
      <c r="K5" s="26" t="e">
        <f>KMetStat!J102</f>
        <v>#N/A</v>
      </c>
      <c r="L5" s="26" t="e">
        <f>KMetStat!J103</f>
        <v>#N/A</v>
      </c>
      <c r="M5" s="26" t="e">
        <f>KMetStat!J104</f>
        <v>#N/A</v>
      </c>
      <c r="N5" s="26" t="e">
        <f>KMetStat!J105</f>
        <v>#N/A</v>
      </c>
      <c r="O5" s="26" t="e">
        <f>KMetStat!J106</f>
        <v>#N/A</v>
      </c>
      <c r="P5" s="26" t="e">
        <f>KMetStat!J107</f>
        <v>#N/A</v>
      </c>
      <c r="Q5" s="26" t="e">
        <f>KMetStat!J108</f>
        <v>#N/A</v>
      </c>
      <c r="R5" s="29" t="e">
        <f>KMetStat!J109</f>
        <v>#DIV/0!</v>
      </c>
    </row>
    <row r="6" spans="1:18" x14ac:dyDescent="0.15">
      <c r="A6" s="14" t="str">
        <f>KMetStat!B131</f>
        <v>Reaction 2</v>
      </c>
      <c r="B6" s="26" t="e">
        <f>KMetStat!J137</f>
        <v>#N/A</v>
      </c>
      <c r="C6" s="26" t="e">
        <f>KMetStat!J138</f>
        <v>#N/A</v>
      </c>
      <c r="D6" s="26" t="e">
        <f>KMetStat!J139</f>
        <v>#N/A</v>
      </c>
      <c r="E6" s="26" t="e">
        <f>KMetStat!J140</f>
        <v>#N/A</v>
      </c>
      <c r="F6" s="26" t="e">
        <f>KMetStat!J141</f>
        <v>#N/A</v>
      </c>
      <c r="G6" s="26" t="e">
        <f>KMetStat!J142</f>
        <v>#N/A</v>
      </c>
      <c r="H6" s="26" t="e">
        <f>KMetStat!J143</f>
        <v>#N/A</v>
      </c>
      <c r="I6" s="26" t="e">
        <f>KMetStat!J144</f>
        <v>#N/A</v>
      </c>
      <c r="J6" s="26" t="e">
        <f>KMetStat!J145</f>
        <v>#N/A</v>
      </c>
      <c r="K6" s="26" t="e">
        <f>KMetStat!J146</f>
        <v>#N/A</v>
      </c>
      <c r="L6" s="26" t="e">
        <f>KMetStat!J147</f>
        <v>#N/A</v>
      </c>
      <c r="M6" s="26" t="e">
        <f>KMetStat!J148</f>
        <v>#N/A</v>
      </c>
      <c r="N6" s="26" t="e">
        <f>KMetStat!J149</f>
        <v>#N/A</v>
      </c>
      <c r="O6" s="26" t="e">
        <f>KMetStat!J150</f>
        <v>#N/A</v>
      </c>
      <c r="P6" s="26" t="e">
        <f>KMetStat!J151</f>
        <v>#N/A</v>
      </c>
      <c r="Q6" s="26" t="e">
        <f>KMetStat!J152</f>
        <v>#N/A</v>
      </c>
      <c r="R6" s="29" t="e">
        <f>KMetStat!J153</f>
        <v>#DIV/0!</v>
      </c>
    </row>
    <row r="7" spans="1:18" x14ac:dyDescent="0.15">
      <c r="A7" s="14" t="str">
        <f>KMetStat!B175</f>
        <v>Reaction 3</v>
      </c>
      <c r="B7" s="26" t="e">
        <f>KMetStat!J181</f>
        <v>#N/A</v>
      </c>
      <c r="C7" s="26" t="e">
        <f>KMetStat!J182</f>
        <v>#N/A</v>
      </c>
      <c r="D7" s="26" t="e">
        <f>KMetStat!J183</f>
        <v>#N/A</v>
      </c>
      <c r="E7" s="26" t="e">
        <f>KMetStat!J184</f>
        <v>#N/A</v>
      </c>
      <c r="F7" s="26" t="e">
        <f>KMetStat!J185</f>
        <v>#N/A</v>
      </c>
      <c r="G7" s="26" t="e">
        <f>KMetStat!J186</f>
        <v>#N/A</v>
      </c>
      <c r="H7" s="26" t="e">
        <f>KMetStat!J187</f>
        <v>#N/A</v>
      </c>
      <c r="I7" s="26" t="e">
        <f>KMetStat!J188</f>
        <v>#N/A</v>
      </c>
      <c r="J7" s="26" t="e">
        <f>KMetStat!J189</f>
        <v>#N/A</v>
      </c>
      <c r="K7" s="26" t="e">
        <f>KMetStat!J190</f>
        <v>#N/A</v>
      </c>
      <c r="L7" s="26" t="e">
        <f>KMetStat!J191</f>
        <v>#N/A</v>
      </c>
      <c r="M7" s="26" t="e">
        <f>KMetStat!J192</f>
        <v>#N/A</v>
      </c>
      <c r="N7" s="26" t="e">
        <f>KMetStat!J193</f>
        <v>#N/A</v>
      </c>
      <c r="O7" s="26" t="e">
        <f>KMetStat!J194</f>
        <v>#N/A</v>
      </c>
      <c r="P7" s="26" t="e">
        <f>KMetStat!J195</f>
        <v>#N/A</v>
      </c>
      <c r="Q7" s="26" t="e">
        <f>KMetStat!J196</f>
        <v>#N/A</v>
      </c>
      <c r="R7" s="29" t="e">
        <f>KMetStat!J197</f>
        <v>#DIV/0!</v>
      </c>
    </row>
    <row r="8" spans="1:18" x14ac:dyDescent="0.15">
      <c r="A8" s="14" t="str">
        <f>KMetStat!B219</f>
        <v>Reaction 4</v>
      </c>
      <c r="B8" s="26" t="e">
        <f>KMetStat!J225</f>
        <v>#N/A</v>
      </c>
      <c r="C8" s="26" t="e">
        <f>KMetStat!J226</f>
        <v>#N/A</v>
      </c>
      <c r="D8" s="26" t="e">
        <f>KMetStat!J227</f>
        <v>#N/A</v>
      </c>
      <c r="E8" s="26" t="e">
        <f>KMetStat!J228</f>
        <v>#N/A</v>
      </c>
      <c r="F8" s="26" t="e">
        <f>KMetStat!J229</f>
        <v>#N/A</v>
      </c>
      <c r="G8" s="26" t="e">
        <f>KMetStat!J230</f>
        <v>#N/A</v>
      </c>
      <c r="H8" s="26" t="e">
        <f>KMetStat!J231</f>
        <v>#N/A</v>
      </c>
      <c r="I8" s="26" t="e">
        <f>KMetStat!J232</f>
        <v>#N/A</v>
      </c>
      <c r="J8" s="26" t="e">
        <f>KMetStat!J233</f>
        <v>#N/A</v>
      </c>
      <c r="K8" s="26" t="e">
        <f>KMetStat!J234</f>
        <v>#N/A</v>
      </c>
      <c r="L8" s="26" t="e">
        <f>KMetStat!J235</f>
        <v>#N/A</v>
      </c>
      <c r="M8" s="26" t="e">
        <f>KMetStat!J236</f>
        <v>#N/A</v>
      </c>
      <c r="N8" s="26" t="e">
        <f>KMetStat!J237</f>
        <v>#N/A</v>
      </c>
      <c r="O8" s="26" t="e">
        <f>KMetStat!J238</f>
        <v>#N/A</v>
      </c>
      <c r="P8" s="26" t="e">
        <f>KMetStat!J239</f>
        <v>#N/A</v>
      </c>
      <c r="Q8" s="26" t="e">
        <f>KMetStat!J240</f>
        <v>#N/A</v>
      </c>
      <c r="R8" s="29" t="e">
        <f>KMetStat!J241</f>
        <v>#DIV/0!</v>
      </c>
    </row>
    <row r="9" spans="1:18" x14ac:dyDescent="0.15">
      <c r="A9" s="14" t="str">
        <f>KMetStat!B263</f>
        <v>Reaction 5</v>
      </c>
      <c r="B9" s="26" t="e">
        <f>KMetStat!J269</f>
        <v>#N/A</v>
      </c>
      <c r="C9" s="26" t="e">
        <f>KMetStat!J270</f>
        <v>#N/A</v>
      </c>
      <c r="D9" s="26" t="e">
        <f>KMetStat!J271</f>
        <v>#N/A</v>
      </c>
      <c r="E9" s="26" t="e">
        <f>KMetStat!J272</f>
        <v>#N/A</v>
      </c>
      <c r="F9" s="26" t="e">
        <f>KMetStat!J273</f>
        <v>#N/A</v>
      </c>
      <c r="G9" s="26" t="e">
        <f>KMetStat!J274</f>
        <v>#N/A</v>
      </c>
      <c r="H9" s="26" t="e">
        <f>KMetStat!J275</f>
        <v>#N/A</v>
      </c>
      <c r="I9" s="26" t="e">
        <f>KMetStat!J276</f>
        <v>#N/A</v>
      </c>
      <c r="J9" s="26" t="e">
        <f>KMetStat!J277</f>
        <v>#N/A</v>
      </c>
      <c r="K9" s="26" t="e">
        <f>KMetStat!J278</f>
        <v>#N/A</v>
      </c>
      <c r="L9" s="26" t="e">
        <f>KMetStat!J279</f>
        <v>#N/A</v>
      </c>
      <c r="M9" s="26" t="e">
        <f>KMetStat!J280</f>
        <v>#N/A</v>
      </c>
      <c r="N9" s="26" t="e">
        <f>KMetStat!J281</f>
        <v>#N/A</v>
      </c>
      <c r="O9" s="26" t="e">
        <f>KMetStat!J282</f>
        <v>#N/A</v>
      </c>
      <c r="P9" s="26" t="e">
        <f>KMetStat!J283</f>
        <v>#N/A</v>
      </c>
      <c r="Q9" s="26" t="e">
        <f>KMetStat!J284</f>
        <v>#N/A</v>
      </c>
      <c r="R9" s="29" t="e">
        <f>KMetStat!J285</f>
        <v>#DIV/0!</v>
      </c>
    </row>
    <row r="10" spans="1:18" x14ac:dyDescent="0.15">
      <c r="A10" s="14" t="str">
        <f>KMetStat!B307</f>
        <v>Reaction 6</v>
      </c>
      <c r="B10" s="26" t="e">
        <f>KMetStat!J313</f>
        <v>#N/A</v>
      </c>
      <c r="C10" s="26" t="e">
        <f>KMetStat!J314</f>
        <v>#N/A</v>
      </c>
      <c r="D10" s="26" t="e">
        <f>KMetStat!J315</f>
        <v>#N/A</v>
      </c>
      <c r="E10" s="26" t="e">
        <f>KMetStat!J316</f>
        <v>#N/A</v>
      </c>
      <c r="F10" s="26" t="e">
        <f>KMetStat!J317</f>
        <v>#N/A</v>
      </c>
      <c r="G10" s="26" t="e">
        <f>KMetStat!J318</f>
        <v>#N/A</v>
      </c>
      <c r="H10" s="26" t="e">
        <f>KMetStat!J319</f>
        <v>#N/A</v>
      </c>
      <c r="I10" s="26" t="e">
        <f>KMetStat!J320</f>
        <v>#N/A</v>
      </c>
      <c r="J10" s="26" t="e">
        <f>KMetStat!J321</f>
        <v>#N/A</v>
      </c>
      <c r="K10" s="26" t="e">
        <f>KMetStat!J322</f>
        <v>#N/A</v>
      </c>
      <c r="L10" s="26" t="e">
        <f>KMetStat!J323</f>
        <v>#N/A</v>
      </c>
      <c r="M10" s="26" t="e">
        <f>KMetStat!J324</f>
        <v>#N/A</v>
      </c>
      <c r="N10" s="26" t="e">
        <f>KMetStat!J325</f>
        <v>#N/A</v>
      </c>
      <c r="O10" s="26" t="e">
        <f>KMetStat!J326</f>
        <v>#N/A</v>
      </c>
      <c r="P10" s="26" t="e">
        <f>KMetStat!J327</f>
        <v>#N/A</v>
      </c>
      <c r="Q10" s="26" t="e">
        <f>KMetStat!J328</f>
        <v>#N/A</v>
      </c>
      <c r="R10" s="29" t="e">
        <f>KMetStat!J329</f>
        <v>#DIV/0!</v>
      </c>
    </row>
  </sheetData>
  <mergeCells count="1">
    <mergeCell ref="A1:R1"/>
  </mergeCells>
  <conditionalFormatting sqref="B3:Q3">
    <cfRule type="cellIs" dxfId="5" priority="11" operator="greaterThan">
      <formula>120</formula>
    </cfRule>
    <cfRule type="colorScale" priority="12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4:Q4">
    <cfRule type="cellIs" dxfId="4" priority="9" operator="greaterThan">
      <formula>120</formula>
    </cfRule>
    <cfRule type="colorScale" priority="10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5:Q5">
    <cfRule type="cellIs" dxfId="3" priority="7" operator="greaterThan">
      <formula>120</formula>
    </cfRule>
    <cfRule type="colorScale" priority="8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6:Q6">
    <cfRule type="cellIs" dxfId="2" priority="5" operator="greaterThan">
      <formula>120</formula>
    </cfRule>
    <cfRule type="colorScale" priority="6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7:Q8">
    <cfRule type="cellIs" dxfId="1" priority="3" operator="greaterThan">
      <formula>120</formula>
    </cfRule>
    <cfRule type="colorScale" priority="4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9:Q10">
    <cfRule type="cellIs" dxfId="0" priority="1" operator="greaterThan">
      <formula>120</formula>
    </cfRule>
    <cfRule type="colorScale" priority="2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KMetStat</vt:lpstr>
      <vt:lpstr>Output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Irina popova</cp:lastModifiedBy>
  <cp:revision>40</cp:revision>
  <dcterms:created xsi:type="dcterms:W3CDTF">2020-03-12T17:33:51Z</dcterms:created>
  <dcterms:modified xsi:type="dcterms:W3CDTF">2023-03-02T17:23:59Z</dcterms:modified>
  <dc:language>en-US</dc:language>
</cp:coreProperties>
</file>